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 firstSheet="2" activeTab="4"/>
  </bookViews>
  <sheets>
    <sheet name="Sheet1" sheetId="1" state="hidden" r:id="rId1"/>
    <sheet name="QLED Retail Spec Sheet" sheetId="2" state="hidden" r:id="rId2"/>
    <sheet name="SAMSUNG QLED" sheetId="5" r:id="rId3"/>
    <sheet name="SAMSUNG UHD" sheetId="3" r:id="rId4"/>
    <sheet name="SAMSUNG K &amp; J SERIES" sheetId="6" r:id="rId5"/>
  </sheets>
  <externalReferences>
    <externalReference r:id="rId6"/>
    <externalReference r:id="rId7"/>
  </externalReferences>
  <definedNames>
    <definedName name="_xlnm.Print_Area" localSheetId="4">'SAMSUNG K &amp; J SERIES'!$A$1:$J$71</definedName>
    <definedName name="_xlnm.Print_Area" localSheetId="2">'SAMSUNG QLED'!$A$1:$I$28</definedName>
    <definedName name="_xlnm.Print_Area" localSheetId="3">'SAMSUNG UHD'!$A$1:$I$33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6" l="1"/>
  <c r="C63" i="6"/>
  <c r="C62" i="6"/>
  <c r="C61" i="6"/>
  <c r="C60" i="6"/>
  <c r="C50" i="6"/>
  <c r="C46" i="6"/>
  <c r="C45" i="6"/>
  <c r="C43" i="6"/>
  <c r="C41" i="6"/>
  <c r="C40" i="6"/>
  <c r="C38" i="6"/>
  <c r="C24" i="6"/>
  <c r="C23" i="6"/>
  <c r="C16" i="6"/>
  <c r="C15" i="6"/>
  <c r="C8" i="6"/>
  <c r="C7" i="6"/>
  <c r="C6" i="6"/>
</calcChain>
</file>

<file path=xl/sharedStrings.xml><?xml version="1.0" encoding="utf-8"?>
<sst xmlns="http://schemas.openxmlformats.org/spreadsheetml/2006/main" count="621" uniqueCount="262">
  <si>
    <t>Model Code</t>
  </si>
  <si>
    <t xml:space="preserve">Series </t>
  </si>
  <si>
    <t>Size</t>
  </si>
  <si>
    <t>QA88Q9FAMKXZN</t>
  </si>
  <si>
    <t>QA75Q9FAMKXZN</t>
  </si>
  <si>
    <t>QA75Q8CAMKXZN</t>
  </si>
  <si>
    <t>QA65Q8CAMKXZN</t>
  </si>
  <si>
    <t>QA65Q7CAMKXZN</t>
  </si>
  <si>
    <t>QA65Q7FAMKXZN</t>
  </si>
  <si>
    <t>QA55Q7CAMKXZN</t>
  </si>
  <si>
    <t>QA55Q7FAMKXZN</t>
  </si>
  <si>
    <t>UA82MU8000KXZN</t>
  </si>
  <si>
    <t>UA78MU8000KXZN</t>
  </si>
  <si>
    <t>UA75MU7000KXZN</t>
  </si>
  <si>
    <t>UA65MU8500KXZN</t>
  </si>
  <si>
    <t>UA65MU8000KXZN</t>
  </si>
  <si>
    <t>UA65MU7350KXZN</t>
  </si>
  <si>
    <t>UA65MU7000KXZN</t>
  </si>
  <si>
    <t>UA55MU8500KXZN</t>
  </si>
  <si>
    <t>UA55MU8000KXZN</t>
  </si>
  <si>
    <t>UA55MU7350KXZN</t>
  </si>
  <si>
    <t>UA55MU7000KXZN</t>
  </si>
  <si>
    <t>UA55M6500AKXZN</t>
  </si>
  <si>
    <t>UA55M6000AKXZN</t>
  </si>
  <si>
    <t>UA50MU7000KXZN</t>
  </si>
  <si>
    <t>UA49MU7350KXZN</t>
  </si>
  <si>
    <t>UA49M6500AKXZN</t>
  </si>
  <si>
    <t>UA49M6000AKXZN</t>
  </si>
  <si>
    <t>UA49J5200AKXZN</t>
  </si>
  <si>
    <t>UA49M5100AKXZN</t>
  </si>
  <si>
    <t>UA49M5000AKXZN</t>
  </si>
  <si>
    <t>UA43MU7000KXZN</t>
  </si>
  <si>
    <t>UA43M6000AKXZN</t>
  </si>
  <si>
    <t>UA40MU7000KXZN</t>
  </si>
  <si>
    <t>UA40J5200AKXZN</t>
  </si>
  <si>
    <t>UA40M5100AKXZN</t>
  </si>
  <si>
    <t>UA40M5000AKXZN</t>
  </si>
  <si>
    <t>UA32J4303AKXZN</t>
  </si>
  <si>
    <t>UA32M5100AKXZN</t>
  </si>
  <si>
    <t>UA32M5000AKXZN</t>
  </si>
  <si>
    <t>Q9F</t>
  </si>
  <si>
    <t>Q8</t>
  </si>
  <si>
    <t>Q7</t>
  </si>
  <si>
    <t>MU8000</t>
  </si>
  <si>
    <t>MU8500</t>
  </si>
  <si>
    <t>MU7350</t>
  </si>
  <si>
    <t>MU7000</t>
  </si>
  <si>
    <t>M6500</t>
  </si>
  <si>
    <t>M6000</t>
  </si>
  <si>
    <t>J5200</t>
  </si>
  <si>
    <t>M5100</t>
  </si>
  <si>
    <t>M5000</t>
  </si>
  <si>
    <t>J4303</t>
  </si>
  <si>
    <t>88" 75"</t>
  </si>
  <si>
    <t>75"c / 65"c</t>
  </si>
  <si>
    <t>65" 55" F&amp;C</t>
  </si>
  <si>
    <t>Model</t>
  </si>
  <si>
    <t>Display</t>
  </si>
  <si>
    <t>Audio</t>
  </si>
  <si>
    <t>Smart TV</t>
  </si>
  <si>
    <t>Mobile to TV Mirroring</t>
  </si>
  <si>
    <t>TV to Mobile Mirroring</t>
  </si>
  <si>
    <t>Auto TV Source Detection</t>
  </si>
  <si>
    <t>Design</t>
  </si>
  <si>
    <t>Flat Screen</t>
  </si>
  <si>
    <t>Accessory</t>
  </si>
  <si>
    <t>Q9</t>
  </si>
  <si>
    <t>Smart View app support</t>
  </si>
  <si>
    <t>One Remote (Universal remote)</t>
  </si>
  <si>
    <t>One Connect Box</t>
  </si>
  <si>
    <t>Invisible cable connection</t>
  </si>
  <si>
    <t>No Gap Wall Mount</t>
  </si>
  <si>
    <t>360 Design</t>
  </si>
  <si>
    <t>Ultra Black panel</t>
  </si>
  <si>
    <t>HDR 2000 Nits</t>
  </si>
  <si>
    <t>75" 65"</t>
  </si>
  <si>
    <t>HDR 1500 Nits</t>
  </si>
  <si>
    <t>Wifi, Browser &amp; Apps</t>
  </si>
  <si>
    <t>Curved Display</t>
  </si>
  <si>
    <t>65" 55"</t>
  </si>
  <si>
    <t>Flat &amp; Curved Display</t>
  </si>
  <si>
    <t>Auto Depth Enhancer</t>
  </si>
  <si>
    <t>1 Billion Colors</t>
  </si>
  <si>
    <t>Supreme UHD Dimming</t>
  </si>
  <si>
    <t>60Watt 4.2 Channel</t>
  </si>
  <si>
    <t>Bezel Less Stainless steel</t>
  </si>
  <si>
    <t>360 bezel Design</t>
  </si>
  <si>
    <t>MU 8000</t>
  </si>
  <si>
    <t>MU 7000</t>
  </si>
  <si>
    <t>MU 8500</t>
  </si>
  <si>
    <t>MU 7350</t>
  </si>
  <si>
    <t xml:space="preserve">65" 55" </t>
  </si>
  <si>
    <t>65" 55" 49"</t>
  </si>
  <si>
    <t>Metalic Quantum Dot</t>
  </si>
  <si>
    <t>Smart View app / Smart Hub Mobile</t>
  </si>
  <si>
    <t>4k UHD Resolution / Upscalling</t>
  </si>
  <si>
    <t>Tizen 3.0 OS</t>
  </si>
  <si>
    <t>HDR Extreme / HDR 1000</t>
  </si>
  <si>
    <t>one Connect mini</t>
  </si>
  <si>
    <t xml:space="preserve">Audio </t>
  </si>
  <si>
    <t>Precision Black / Peak Illuminator pro</t>
  </si>
  <si>
    <t>Wifi, BT, Browser &amp; Apps</t>
  </si>
  <si>
    <t>Clean Cable Solution</t>
  </si>
  <si>
    <t>40W Dolby Digital / DTS premium 5.1</t>
  </si>
  <si>
    <t>Multiroom support</t>
  </si>
  <si>
    <t>Flat Display</t>
  </si>
  <si>
    <t>360 Design / Clean Back</t>
  </si>
  <si>
    <t>360 Design / Semi Edge Slim</t>
  </si>
  <si>
    <t>Semi Edge Slim design</t>
  </si>
  <si>
    <t>20W Dolby Digital / DTS premium 5.1</t>
  </si>
  <si>
    <t>Micro Crystal Display</t>
  </si>
  <si>
    <t>HDR Pro</t>
  </si>
  <si>
    <t>Precision Black / Essential Black pro</t>
  </si>
  <si>
    <t>Q8C</t>
  </si>
  <si>
    <t>Q7C</t>
  </si>
  <si>
    <t>Q7F</t>
  </si>
  <si>
    <t>Quantum Dot Display</t>
  </si>
  <si>
    <t>Boundless 360 Design</t>
  </si>
  <si>
    <t>RRP</t>
  </si>
  <si>
    <t>Series</t>
  </si>
  <si>
    <t>QA55Q7CAM</t>
  </si>
  <si>
    <t>QA55Q7FAM</t>
  </si>
  <si>
    <t>QA65Q7CAM</t>
  </si>
  <si>
    <t>QA65Q7FAM</t>
  </si>
  <si>
    <t>QA65Q8CAM</t>
  </si>
  <si>
    <t>75" 65" 55"</t>
  </si>
  <si>
    <t>QA75Q7FAM</t>
  </si>
  <si>
    <t>QA75Q8CAM</t>
  </si>
  <si>
    <t>QA75Q9FAM</t>
  </si>
  <si>
    <t>QA88Q9FAM</t>
  </si>
  <si>
    <t>2017 UHD MODELS</t>
  </si>
  <si>
    <t>2017 Q LED MODELS</t>
  </si>
  <si>
    <t>UA65MU8000</t>
  </si>
  <si>
    <t>UA55MU8500</t>
  </si>
  <si>
    <t>UA82MU8000</t>
  </si>
  <si>
    <t>UA55MU8000</t>
  </si>
  <si>
    <t>UA65MU7350</t>
  </si>
  <si>
    <t>UA55MU7350</t>
  </si>
  <si>
    <t>UA49MU7350</t>
  </si>
  <si>
    <t>UA75MU7000</t>
  </si>
  <si>
    <t>UA65MU7000</t>
  </si>
  <si>
    <t>UA65MU8500</t>
  </si>
  <si>
    <t xml:space="preserve">82" 75" 65"  55" </t>
  </si>
  <si>
    <t>UA55MU7000</t>
  </si>
  <si>
    <t>UA50MU7000</t>
  </si>
  <si>
    <t>UA43MU7000</t>
  </si>
  <si>
    <t>RRP (OMR)</t>
  </si>
  <si>
    <t>75" 65" 55" 50" 43"</t>
  </si>
  <si>
    <t>Barcode</t>
  </si>
  <si>
    <t>Joiii TV</t>
  </si>
  <si>
    <t>Ports</t>
  </si>
  <si>
    <t>RRP(OMR)</t>
  </si>
  <si>
    <t>Tizen 2.0</t>
  </si>
  <si>
    <t>4 HDMI</t>
  </si>
  <si>
    <t xml:space="preserve">UHD 3840 x 2160 </t>
  </si>
  <si>
    <t>3 USB</t>
  </si>
  <si>
    <t>Quantum Dot</t>
  </si>
  <si>
    <t>Curved Screen</t>
  </si>
  <si>
    <t>10 Bit (1 billion Colours)</t>
  </si>
  <si>
    <t>Smart View (DLNA)</t>
  </si>
  <si>
    <t xml:space="preserve">HDR 1000 </t>
  </si>
  <si>
    <t>Control all devices with one remote</t>
  </si>
  <si>
    <t>Ultra Black (Anti Reflection Screen)</t>
  </si>
  <si>
    <t>SUHD Remastering Engine</t>
  </si>
  <si>
    <t>Wifi &amp; Browser</t>
  </si>
  <si>
    <t>One Connect</t>
  </si>
  <si>
    <t>KS9500</t>
  </si>
  <si>
    <t>UA78KS9500KXZN</t>
  </si>
  <si>
    <t>78" 65" 55"</t>
  </si>
  <si>
    <t>Slim Edge</t>
  </si>
  <si>
    <t>UA65KS9500KXZN</t>
  </si>
  <si>
    <t>UA55KS9500KXZN</t>
  </si>
  <si>
    <t xml:space="preserve">Bezel Less </t>
  </si>
  <si>
    <t>Peak Illuminator Pro</t>
  </si>
  <si>
    <t>KS8500</t>
  </si>
  <si>
    <t>UA65KS8500KXZN</t>
  </si>
  <si>
    <t>UA55KS8500KXZN</t>
  </si>
  <si>
    <t>Branch Stand</t>
  </si>
  <si>
    <t>UHD Dimming</t>
  </si>
  <si>
    <t>KU7500</t>
  </si>
  <si>
    <t>UA65KU7500KXZN</t>
  </si>
  <si>
    <t>Chamfer</t>
  </si>
  <si>
    <t>3 HDMI</t>
  </si>
  <si>
    <t>UA55KU7500KXZN</t>
  </si>
  <si>
    <t xml:space="preserve">Slim Design </t>
  </si>
  <si>
    <t>2 USB</t>
  </si>
  <si>
    <t xml:space="preserve">HDR Premium </t>
  </si>
  <si>
    <t>Active Crystal Colour</t>
  </si>
  <si>
    <t>KU7350</t>
  </si>
  <si>
    <t>UA65KU7350KXZN</t>
  </si>
  <si>
    <t>UA55KU7350KXZN</t>
  </si>
  <si>
    <t>UA49KU7350KXZN</t>
  </si>
  <si>
    <t>Pur Color</t>
  </si>
  <si>
    <t>KU7000</t>
  </si>
  <si>
    <t>UA70KU7000KXZN</t>
  </si>
  <si>
    <t>70"65" 55" 50" 40"</t>
  </si>
  <si>
    <t>UA65KU7000KXZN</t>
  </si>
  <si>
    <t>UA60KU7000KXZN</t>
  </si>
  <si>
    <t>UA55KU7000KXZN</t>
  </si>
  <si>
    <t>UA50KU7000KXZN</t>
  </si>
  <si>
    <t>UA43KU7000KXZN</t>
  </si>
  <si>
    <t>UA40KU7000KXZN</t>
  </si>
  <si>
    <t>K6500</t>
  </si>
  <si>
    <t>UA55K6500AKXZN</t>
  </si>
  <si>
    <t>55" 49"</t>
  </si>
  <si>
    <t>UA49K6500AKXZN</t>
  </si>
  <si>
    <t>Full HD 1920 x 1080</t>
  </si>
  <si>
    <t>Hyper Real Engine</t>
  </si>
  <si>
    <t>Mega Contrast</t>
  </si>
  <si>
    <t>K6000</t>
  </si>
  <si>
    <t>UA55K6000AKXZN</t>
  </si>
  <si>
    <t>55"</t>
  </si>
  <si>
    <t>Slim Design</t>
  </si>
  <si>
    <t>K5300</t>
  </si>
  <si>
    <t>UA55K5300BKXZN</t>
  </si>
  <si>
    <t>49" 43"</t>
  </si>
  <si>
    <t>Louvre Design</t>
  </si>
  <si>
    <t>USB to USB Transfer</t>
  </si>
  <si>
    <t>2 HDMI</t>
  </si>
  <si>
    <t>UA49K5300AKXZN</t>
  </si>
  <si>
    <t>Screen Capture</t>
  </si>
  <si>
    <t>UA40K5300AKXZN</t>
  </si>
  <si>
    <t>Voice Capture</t>
  </si>
  <si>
    <t>Story Replay</t>
  </si>
  <si>
    <t>K5100</t>
  </si>
  <si>
    <t>UA55K5100AKXZN</t>
  </si>
  <si>
    <t xml:space="preserve">55" 49" 43" </t>
  </si>
  <si>
    <t>UA49K5100AKXZN</t>
  </si>
  <si>
    <t>UA43K5100AKXZN</t>
  </si>
  <si>
    <t>UA32K5100AKXZN</t>
  </si>
  <si>
    <t>K5000</t>
  </si>
  <si>
    <t>UA40K5000AKXZN</t>
  </si>
  <si>
    <t>40"</t>
  </si>
  <si>
    <t>K4000</t>
  </si>
  <si>
    <t>UA32K4000AKZN</t>
  </si>
  <si>
    <t>32"</t>
  </si>
  <si>
    <t>HD READY</t>
  </si>
  <si>
    <t>USB 1</t>
  </si>
  <si>
    <t>UA40J5200AKXZN  </t>
  </si>
  <si>
    <t>8806086847513 </t>
  </si>
  <si>
    <t>LED TV 40" - SMART FHD / 2 USB/ 3 HDMI</t>
  </si>
  <si>
    <t xml:space="preserve">OR PRICE LIST - K SERIES </t>
  </si>
  <si>
    <t>2399.9 (OMR 200)</t>
  </si>
  <si>
    <t>949.9 (50)</t>
  </si>
  <si>
    <t>1399.9 (50)</t>
  </si>
  <si>
    <t>1199.9 (50)</t>
  </si>
  <si>
    <t>799.9 (50)</t>
  </si>
  <si>
    <t>849.9 (50)</t>
  </si>
  <si>
    <t>469.9 (40)</t>
  </si>
  <si>
    <t>569.9 (60)</t>
  </si>
  <si>
    <t>389.9 (40)</t>
  </si>
  <si>
    <t>279.9 (30)</t>
  </si>
  <si>
    <t>1099.9 (100)</t>
  </si>
  <si>
    <t>559.9 (60)</t>
  </si>
  <si>
    <t>349.9 (30)</t>
  </si>
  <si>
    <t>269.9 (20)</t>
  </si>
  <si>
    <t>189.9 (20)</t>
  </si>
  <si>
    <t>129.9 (5)</t>
  </si>
  <si>
    <t>209.9 (30)</t>
  </si>
  <si>
    <t>الأفنان لخدمات الحاسب الآلي               AL-Afnan Computers</t>
  </si>
  <si>
    <t>Tel: 24544397 - Fax: 24544398                        www.alafnan.com                       info@alafnan.com</t>
  </si>
  <si>
    <t>Notice: Prices are Subject to change without Prior Notice.              الأسعار قابلة للتغيير بدون إشعار مسبق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</si>
</sst>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[$AED]\ #,##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333333"/>
      <name val="Malgun Gothic"/>
      <family val="2"/>
    </font>
    <font>
      <sz val="11"/>
      <color theme="1"/>
      <name val="Calibri"/>
      <family val="2"/>
      <scheme val="minor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4"/>
      <name val="Roboto"/>
    </font>
    <font>
      <b/>
      <sz val="11"/>
      <color theme="0"/>
      <name val="Roboto"/>
    </font>
    <font>
      <b/>
      <sz val="9"/>
      <color theme="0"/>
      <name val="Roboto"/>
    </font>
    <font>
      <sz val="9"/>
      <color theme="0"/>
      <name val="Roboto"/>
    </font>
    <font>
      <b/>
      <sz val="26"/>
      <color theme="0"/>
      <name val="Roboto"/>
    </font>
    <font>
      <sz val="9"/>
      <color indexed="8"/>
      <name val="Roboto"/>
    </font>
    <font>
      <b/>
      <sz val="9"/>
      <color rgb="FFFF0000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/>
    <xf numFmtId="0" fontId="1" fillId="3" borderId="1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6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11" borderId="17" xfId="2" applyNumberFormat="1" applyFont="1" applyFill="1" applyBorder="1" applyAlignment="1">
      <alignment horizontal="center" vertical="center"/>
    </xf>
    <xf numFmtId="0" fontId="12" fillId="11" borderId="13" xfId="2" applyNumberFormat="1" applyFont="1" applyFill="1" applyBorder="1" applyAlignment="1">
      <alignment horizontal="center" vertical="center"/>
    </xf>
    <xf numFmtId="0" fontId="12" fillId="11" borderId="18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8" fillId="12" borderId="17" xfId="2" applyFont="1" applyFill="1" applyBorder="1" applyAlignment="1">
      <alignment horizontal="center" vertical="center"/>
    </xf>
    <xf numFmtId="0" fontId="8" fillId="12" borderId="13" xfId="2" applyFont="1" applyFill="1" applyBorder="1" applyAlignment="1">
      <alignment horizontal="center" vertical="center"/>
    </xf>
    <xf numFmtId="0" fontId="8" fillId="12" borderId="18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166" fontId="9" fillId="13" borderId="19" xfId="3" applyNumberFormat="1" applyFont="1" applyFill="1" applyBorder="1" applyAlignment="1" applyProtection="1">
      <alignment horizontal="center" vertical="center"/>
      <protection locked="0"/>
    </xf>
    <xf numFmtId="166" fontId="9" fillId="13" borderId="20" xfId="3" applyNumberFormat="1" applyFont="1" applyFill="1" applyBorder="1" applyAlignment="1" applyProtection="1">
      <alignment horizontal="center" vertical="center"/>
      <protection locked="0"/>
    </xf>
    <xf numFmtId="166" fontId="9" fillId="13" borderId="2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vertical="center"/>
    </xf>
    <xf numFmtId="1" fontId="6" fillId="14" borderId="15" xfId="0" applyNumberFormat="1" applyFont="1" applyFill="1" applyBorder="1" applyAlignment="1">
      <alignment vertical="center"/>
    </xf>
    <xf numFmtId="0" fontId="6" fillId="14" borderId="15" xfId="0" applyFont="1" applyFill="1" applyBorder="1" applyAlignment="1">
      <alignment vertical="center"/>
    </xf>
    <xf numFmtId="165" fontId="6" fillId="14" borderId="15" xfId="0" applyNumberFormat="1" applyFont="1" applyFill="1" applyBorder="1" applyAlignment="1">
      <alignment vertical="center"/>
    </xf>
    <xf numFmtId="0" fontId="6" fillId="14" borderId="16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 wrapText="1"/>
    </xf>
    <xf numFmtId="49" fontId="4" fillId="9" borderId="13" xfId="0" applyNumberFormat="1" applyFont="1" applyFill="1" applyBorder="1" applyAlignment="1" applyProtection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/>
    </xf>
    <xf numFmtId="1" fontId="6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vertical="center"/>
    </xf>
    <xf numFmtId="0" fontId="7" fillId="8" borderId="17" xfId="0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8" xfId="1" applyNumberFormat="1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left" vertical="center"/>
    </xf>
    <xf numFmtId="49" fontId="14" fillId="9" borderId="13" xfId="0" applyNumberFormat="1" applyFont="1" applyFill="1" applyBorder="1" applyAlignment="1" applyProtection="1">
      <alignment horizontal="center" vertical="center" wrapText="1"/>
    </xf>
    <xf numFmtId="49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>
      <alignment horizontal="left" vertical="center"/>
    </xf>
  </cellXfs>
  <cellStyles count="4">
    <cellStyle name="Comma 2 2 2" xfId="1"/>
    <cellStyle name="Normal" xfId="0" builtinId="0"/>
    <cellStyle name="Normal 25" xfId="3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738189</xdr:colOff>
      <xdr:row>0</xdr:row>
      <xdr:rowOff>1</xdr:rowOff>
    </xdr:from>
    <xdr:to>
      <xdr:col>4</xdr:col>
      <xdr:colOff>581025</xdr:colOff>
      <xdr:row>0</xdr:row>
      <xdr:rowOff>533401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EEBBE2-EEA9-4E39-8865-7E6F7190F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864" y="1"/>
          <a:ext cx="258603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738189</xdr:colOff>
      <xdr:row>0</xdr:row>
      <xdr:rowOff>2</xdr:rowOff>
    </xdr:from>
    <xdr:to>
      <xdr:col>4</xdr:col>
      <xdr:colOff>171450</xdr:colOff>
      <xdr:row>0</xdr:row>
      <xdr:rowOff>557214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F91D7-F5B8-4B22-8569-BA00EBD9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0964" y="2"/>
          <a:ext cx="2586036" cy="557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1676400</xdr:colOff>
      <xdr:row>0</xdr:row>
      <xdr:rowOff>4763</xdr:rowOff>
    </xdr:from>
    <xdr:to>
      <xdr:col>5</xdr:col>
      <xdr:colOff>1352548</xdr:colOff>
      <xdr:row>0</xdr:row>
      <xdr:rowOff>547688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920EAD-941C-48A4-B6CB-D401E9CC2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4763"/>
          <a:ext cx="2586036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my%20-Laptop/AppData/Local/Microsoft/Windows/INetCache/Content.Outlook/SJPWJ1UF/EAN-Code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my%20-Laptop/Desktop/2016%20AV/PRICE%20LIST/CTV%20&amp;%20DAV%20AUG%20PRICES%20UPDATED%2008.08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LED Retail Spec Sheet"/>
      <sheetName val="QLED"/>
      <sheetName val="UHD"/>
      <sheetName val="Sheet2"/>
    </sheetNames>
    <sheetDataSet>
      <sheetData sheetId="0">
        <row r="3">
          <cell r="A3" t="str">
            <v>Size</v>
          </cell>
          <cell r="B3" t="str">
            <v>88" 75"</v>
          </cell>
        </row>
        <row r="4">
          <cell r="A4">
            <v>0</v>
          </cell>
          <cell r="B4">
            <v>0</v>
          </cell>
        </row>
        <row r="5">
          <cell r="A5">
            <v>0</v>
          </cell>
          <cell r="B5">
            <v>0</v>
          </cell>
        </row>
        <row r="6">
          <cell r="A6">
            <v>0</v>
          </cell>
          <cell r="B6">
            <v>0</v>
          </cell>
        </row>
        <row r="7">
          <cell r="A7">
            <v>0</v>
          </cell>
          <cell r="B7">
            <v>0</v>
          </cell>
        </row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</sheetNames>
    <sheetDataSet>
      <sheetData sheetId="0">
        <row r="3">
          <cell r="A3" t="str">
            <v>UA32J4003AKXZN</v>
          </cell>
          <cell r="B3" t="str">
            <v>HD Ready LED , 1 USB, 2 HDMI</v>
          </cell>
        </row>
        <row r="4">
          <cell r="A4" t="str">
            <v>UA32J4100AKXBG</v>
          </cell>
          <cell r="B4" t="str">
            <v>LED TV 32" - HD Ready , 2 USB, 2 HDMI, 100CMR, DTS Studio Sound</v>
          </cell>
        </row>
        <row r="5">
          <cell r="A5" t="str">
            <v>UA32J4303AKXZN</v>
          </cell>
          <cell r="B5" t="str">
            <v>LED TV 32" - SMART TV HD Ready  , 1 USB, 2 HDMI, 100CMR, DTS Premium Sound</v>
          </cell>
        </row>
        <row r="6">
          <cell r="A6" t="str">
            <v>UA40J5000AKXZN</v>
          </cell>
          <cell r="B6" t="str">
            <v xml:space="preserve">LED TV 40" Full HD, 100CMR, HDMI - 2 , USB -2 </v>
          </cell>
        </row>
        <row r="7">
          <cell r="A7" t="str">
            <v>UA40J5100AKXZN</v>
          </cell>
          <cell r="B7" t="str">
            <v>FHD , Family TV,2 USB , 2 HDMI</v>
          </cell>
        </row>
        <row r="8">
          <cell r="A8" t="str">
            <v>UA40J5200AKXZN  </v>
          </cell>
          <cell r="B8" t="str">
            <v>LED TV 40" - SMART FHD / 2 USB/ 3 HDMI</v>
          </cell>
        </row>
        <row r="9">
          <cell r="A9" t="str">
            <v>UA40J5500AKXZN</v>
          </cell>
          <cell r="B9" t="str">
            <v>SMART FHD / Chamfer Design / 2 USB/ 3 HDMI</v>
          </cell>
        </row>
        <row r="10">
          <cell r="A10" t="str">
            <v>UA40JU6000KXZN</v>
          </cell>
          <cell r="B10" t="str">
            <v>LED TV 40'' - UHD  Smart TV, Quad Core Processor, 200 Hz CMR, HDMI - 4, USB - 3, AV -1</v>
          </cell>
        </row>
        <row r="11">
          <cell r="A11" t="str">
            <v>UA43J5100AKXZN</v>
          </cell>
          <cell r="B11" t="str">
            <v>FHD , Family TV,2 USB , 2 HDMI</v>
          </cell>
        </row>
        <row r="12">
          <cell r="A12" t="str">
            <v>UA48J5000AKXZN</v>
          </cell>
          <cell r="B12" t="str">
            <v xml:space="preserve">LED TV 48" - Full HD, 100 Hz CMR, HDMI - 2, USB - 1, AV -1 </v>
          </cell>
        </row>
        <row r="13">
          <cell r="A13" t="str">
            <v>UA48J5200AKXZN</v>
          </cell>
          <cell r="B13" t="str">
            <v>LED TV 48" - SMART FHD / 2 USB/ 3 HDMI</v>
          </cell>
        </row>
        <row r="14">
          <cell r="A14" t="str">
            <v>UA48JU6000KXZN</v>
          </cell>
          <cell r="B14" t="str">
            <v>LED TV 40'' - UHD  Smart TV, Quad Core Processor, 200 Hz CMR, HDMI - 4, USB - 3, AV -1</v>
          </cell>
        </row>
        <row r="15">
          <cell r="A15" t="str">
            <v>UA50J5100AKXZN</v>
          </cell>
          <cell r="B15" t="str">
            <v>FHD , Family TV,2 USB , 2 HDMI</v>
          </cell>
        </row>
        <row r="16">
          <cell r="A16" t="str">
            <v>UA50J5500AKXZN</v>
          </cell>
          <cell r="B16" t="str">
            <v>SMART FHD / Chamfer Design / 2 USB/ 3 HDMI</v>
          </cell>
        </row>
        <row r="17">
          <cell r="A17" t="str">
            <v>UA50JS7200KXZN</v>
          </cell>
          <cell r="B17" t="str">
            <v xml:space="preserve">LED TV 50" -  SUHD / Round Metallic Design / Smart /3 USB/ 4 HDMI/CMR 200 </v>
          </cell>
        </row>
        <row r="18">
          <cell r="A18" t="str">
            <v>UA50JU6400KXZN</v>
          </cell>
          <cell r="B18" t="str">
            <v>4K UHD-Smart / 200 CMR / 3 USB/ 4 HDMI</v>
          </cell>
        </row>
        <row r="19">
          <cell r="A19" t="str">
            <v>UA50JU7000KXZN</v>
          </cell>
          <cell r="B19" t="str">
            <v>UHD-Smart / CMR 1000/3 USB/4 HDMI / Chamfer Design/Easy Sharing / 3D Ready</v>
          </cell>
        </row>
        <row r="20">
          <cell r="A20" t="str">
            <v>UA55J5100ARXZN</v>
          </cell>
          <cell r="B20" t="str">
            <v>FHD , Family TV,2 USB , 2 HDMI</v>
          </cell>
        </row>
        <row r="21">
          <cell r="A21" t="str">
            <v>UA55JS7200KXZN</v>
          </cell>
          <cell r="B21" t="str">
            <v xml:space="preserve">LED TV 55" -  SUHD / Round Metallic Design / Smart /3 USB/ 4 HDMI/CMR 200 </v>
          </cell>
        </row>
        <row r="22">
          <cell r="A22" t="str">
            <v>UA55JS8000KXZN</v>
          </cell>
          <cell r="B22" t="str">
            <v>Non-Curved SUHD / Shirring Design / Smart /3 USB/ 4 HDMI/CMR 1200 /3D Ready</v>
          </cell>
        </row>
        <row r="23">
          <cell r="A23" t="str">
            <v>UA55JS9000KXZN</v>
          </cell>
          <cell r="B23" t="str">
            <v>Curved SUHD / CMR 1200 / 4 USB/4 HDMI/ Smart/ Metal Shirring Design / 3D Ready</v>
          </cell>
        </row>
        <row r="24">
          <cell r="A24" t="str">
            <v>UA55JU6000KXZN</v>
          </cell>
          <cell r="B24" t="str">
            <v>LED TV 55'' - UHD  Smart TV, Quad Core Processor, 200 Hz CMR, HDMI - 4, USB - 3, AV -1</v>
          </cell>
        </row>
        <row r="25">
          <cell r="A25" t="str">
            <v>UA55JU6400KXZN</v>
          </cell>
          <cell r="B25" t="str">
            <v>4K UHD-Smart / 200 CMR / 3 USB/ 4 HDMI</v>
          </cell>
        </row>
        <row r="26">
          <cell r="A26" t="str">
            <v>UA55JU6600KXZN</v>
          </cell>
          <cell r="B26" t="str">
            <v>LED TV 55'' - CURVED UHD  Smart TV, Quad Core Processor, 100 Hz 200 CMR, HDMI - 4, USB - 3, AV -1</v>
          </cell>
        </row>
        <row r="27">
          <cell r="A27" t="str">
            <v>UA55JU7000KXZN</v>
          </cell>
          <cell r="B27" t="str">
            <v>UHD-Smart / CMR 1000/3 USB/4 HDMI / Chamfer Design/Easy Sharing / 3D Ready</v>
          </cell>
        </row>
        <row r="28">
          <cell r="A28" t="str">
            <v>UA60JS7200KXZN</v>
          </cell>
          <cell r="B28" t="str">
            <v xml:space="preserve">LED TV 60" -  SUHD / Round Metallic Design / Smart /3 USB/ 4 HDMI/CMR 200 </v>
          </cell>
        </row>
        <row r="29">
          <cell r="A29" t="str">
            <v>UA60JU6400KXZN</v>
          </cell>
          <cell r="B29" t="str">
            <v>4K UHD-Smart / 200 CMR / 3 USB/ 4 HDMI</v>
          </cell>
        </row>
        <row r="30">
          <cell r="A30" t="str">
            <v>UA65JS8000KXZN</v>
          </cell>
          <cell r="B30" t="str">
            <v>Non-Curved SUHD / Shirring Design / Smart /3 USB/ 4 HDMI/CMR 1200 /3D Ready</v>
          </cell>
        </row>
        <row r="31">
          <cell r="A31" t="str">
            <v>UA65JS9000KXZN</v>
          </cell>
          <cell r="B31" t="str">
            <v>Curved SUHD / CMR 1200 / 4 USB/4 HDMI/ Smart/ Metal Shirring Design / 3D Ready</v>
          </cell>
        </row>
        <row r="32">
          <cell r="A32" t="str">
            <v>UA65JU6000KXZN</v>
          </cell>
          <cell r="B32" t="str">
            <v>LED TV 65'' - UHD  Smart TV, Quad Core Processor, 200 Hz CMR, HDMI - 4, USB - 3, AV -1</v>
          </cell>
        </row>
        <row r="33">
          <cell r="A33" t="str">
            <v>UA65JU6400KXZN</v>
          </cell>
          <cell r="B33" t="str">
            <v>4K UHD-Smart / 200 CMR / 3 USB/ 4 HDMI</v>
          </cell>
        </row>
        <row r="34">
          <cell r="A34" t="str">
            <v>UA65JU7000KXZN</v>
          </cell>
          <cell r="B34" t="str">
            <v>UHD-Smart / CMR 1000/3 USB/4 HDMI / Chamfer Design/Easy Sharing / 3D Ready</v>
          </cell>
        </row>
        <row r="35">
          <cell r="A35" t="str">
            <v>UA75JU6400KXZN</v>
          </cell>
          <cell r="B35" t="str">
            <v>LED 75" - 4K UHD-Smart /Quad core Processor/ 200 CMR / 3 USB/ 4 HDMI</v>
          </cell>
        </row>
        <row r="36">
          <cell r="A36" t="str">
            <v>UA78JS9500KXZN</v>
          </cell>
          <cell r="B36" t="str">
            <v>Curved SUHD / CMR 1200 / Chamfer Design / Smart /4 USB/ 4 HDMI / 3D Ready</v>
          </cell>
        </row>
        <row r="37">
          <cell r="A37" t="str">
            <v>UA78JU7500KXZN</v>
          </cell>
          <cell r="B37" t="str">
            <v>CURVED UHD-Smart / CMR 1000/3 USB/4 HDMI / Chamfer Design/Easy Sharing / 3D Ready</v>
          </cell>
        </row>
        <row r="38">
          <cell r="A38" t="str">
            <v>UA85JU7000KXZN</v>
          </cell>
          <cell r="B38" t="str">
            <v>UHD-Smart / CMR 1000/3 USB/4 HDMI / Chamfer Design/Easy Sharing / 3D Ready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16" workbookViewId="0">
      <selection activeCell="O1" sqref="O1:O37"/>
    </sheetView>
  </sheetViews>
  <sheetFormatPr defaultRowHeight="14.25" x14ac:dyDescent="0.45"/>
  <cols>
    <col min="1" max="2" width="17.73046875" bestFit="1" customWidth="1"/>
    <col min="3" max="3" width="10.1328125" bestFit="1" customWidth="1"/>
    <col min="4" max="4" width="11.1328125" bestFit="1" customWidth="1"/>
    <col min="14" max="14" width="15.73046875" customWidth="1"/>
    <col min="15" max="15" width="17.73046875" bestFit="1" customWidth="1"/>
  </cols>
  <sheetData>
    <row r="1" spans="1:15" ht="16.149999999999999" thickBot="1" x14ac:dyDescent="0.5">
      <c r="A1" t="s">
        <v>0</v>
      </c>
      <c r="B1" t="s">
        <v>40</v>
      </c>
      <c r="C1" t="s">
        <v>41</v>
      </c>
      <c r="D1" t="s">
        <v>42</v>
      </c>
      <c r="E1" t="s">
        <v>44</v>
      </c>
      <c r="F1" t="s">
        <v>43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s="1" t="s">
        <v>3</v>
      </c>
    </row>
    <row r="2" spans="1:15" ht="16.149999999999999" thickBot="1" x14ac:dyDescent="0.5">
      <c r="A2" t="s">
        <v>1</v>
      </c>
      <c r="O2" s="2" t="s">
        <v>4</v>
      </c>
    </row>
    <row r="3" spans="1:15" ht="16.149999999999999" thickBot="1" x14ac:dyDescent="0.5">
      <c r="A3" t="s">
        <v>2</v>
      </c>
      <c r="B3" t="s">
        <v>53</v>
      </c>
      <c r="C3" t="s">
        <v>54</v>
      </c>
      <c r="D3" t="s">
        <v>55</v>
      </c>
      <c r="O3" s="2" t="s">
        <v>5</v>
      </c>
    </row>
    <row r="4" spans="1:15" ht="16.149999999999999" thickBot="1" x14ac:dyDescent="0.5">
      <c r="O4" s="2" t="s">
        <v>6</v>
      </c>
    </row>
    <row r="5" spans="1:15" ht="16.149999999999999" thickBot="1" x14ac:dyDescent="0.5">
      <c r="O5" s="2" t="s">
        <v>7</v>
      </c>
    </row>
    <row r="6" spans="1:15" ht="16.149999999999999" thickBot="1" x14ac:dyDescent="0.5">
      <c r="O6" s="2" t="s">
        <v>8</v>
      </c>
    </row>
    <row r="7" spans="1:15" ht="16.149999999999999" thickBot="1" x14ac:dyDescent="0.5">
      <c r="O7" s="2" t="s">
        <v>9</v>
      </c>
    </row>
    <row r="8" spans="1:15" ht="16.149999999999999" thickBot="1" x14ac:dyDescent="0.5">
      <c r="O8" s="2" t="s">
        <v>10</v>
      </c>
    </row>
    <row r="9" spans="1:15" ht="16.149999999999999" thickBot="1" x14ac:dyDescent="0.5">
      <c r="O9" s="2" t="s">
        <v>11</v>
      </c>
    </row>
    <row r="10" spans="1:15" ht="16.149999999999999" thickBot="1" x14ac:dyDescent="0.5">
      <c r="O10" s="2" t="s">
        <v>12</v>
      </c>
    </row>
    <row r="11" spans="1:15" ht="16.149999999999999" thickBot="1" x14ac:dyDescent="0.5">
      <c r="O11" s="2" t="s">
        <v>13</v>
      </c>
    </row>
    <row r="12" spans="1:15" ht="16.149999999999999" thickBot="1" x14ac:dyDescent="0.5">
      <c r="O12" s="2" t="s">
        <v>14</v>
      </c>
    </row>
    <row r="13" spans="1:15" ht="16.149999999999999" thickBot="1" x14ac:dyDescent="0.5">
      <c r="O13" s="2" t="s">
        <v>15</v>
      </c>
    </row>
    <row r="14" spans="1:15" ht="16.149999999999999" thickBot="1" x14ac:dyDescent="0.5">
      <c r="O14" s="2" t="s">
        <v>16</v>
      </c>
    </row>
    <row r="15" spans="1:15" ht="16.149999999999999" thickBot="1" x14ac:dyDescent="0.5">
      <c r="O15" s="2" t="s">
        <v>17</v>
      </c>
    </row>
    <row r="16" spans="1:15" ht="16.149999999999999" thickBot="1" x14ac:dyDescent="0.5">
      <c r="O16" s="2" t="s">
        <v>18</v>
      </c>
    </row>
    <row r="17" spans="15:15" ht="16.149999999999999" thickBot="1" x14ac:dyDescent="0.5">
      <c r="O17" s="2" t="s">
        <v>19</v>
      </c>
    </row>
    <row r="18" spans="15:15" ht="16.149999999999999" thickBot="1" x14ac:dyDescent="0.5">
      <c r="O18" s="2" t="s">
        <v>20</v>
      </c>
    </row>
    <row r="19" spans="15:15" ht="16.149999999999999" thickBot="1" x14ac:dyDescent="0.5">
      <c r="O19" s="2" t="s">
        <v>21</v>
      </c>
    </row>
    <row r="20" spans="15:15" ht="16.149999999999999" thickBot="1" x14ac:dyDescent="0.5">
      <c r="O20" s="2" t="s">
        <v>22</v>
      </c>
    </row>
    <row r="21" spans="15:15" ht="16.149999999999999" thickBot="1" x14ac:dyDescent="0.5">
      <c r="O21" s="2" t="s">
        <v>23</v>
      </c>
    </row>
    <row r="22" spans="15:15" ht="16.149999999999999" thickBot="1" x14ac:dyDescent="0.5">
      <c r="O22" s="2" t="s">
        <v>24</v>
      </c>
    </row>
    <row r="23" spans="15:15" ht="16.149999999999999" thickBot="1" x14ac:dyDescent="0.5">
      <c r="O23" s="2" t="s">
        <v>25</v>
      </c>
    </row>
    <row r="24" spans="15:15" ht="16.149999999999999" thickBot="1" x14ac:dyDescent="0.5">
      <c r="O24" s="2" t="s">
        <v>26</v>
      </c>
    </row>
    <row r="25" spans="15:15" ht="16.149999999999999" thickBot="1" x14ac:dyDescent="0.5">
      <c r="O25" s="2" t="s">
        <v>27</v>
      </c>
    </row>
    <row r="26" spans="15:15" ht="16.149999999999999" thickBot="1" x14ac:dyDescent="0.5">
      <c r="O26" s="2" t="s">
        <v>28</v>
      </c>
    </row>
    <row r="27" spans="15:15" ht="16.149999999999999" thickBot="1" x14ac:dyDescent="0.5">
      <c r="O27" s="2" t="s">
        <v>29</v>
      </c>
    </row>
    <row r="28" spans="15:15" ht="16.149999999999999" thickBot="1" x14ac:dyDescent="0.5">
      <c r="O28" s="2" t="s">
        <v>30</v>
      </c>
    </row>
    <row r="29" spans="15:15" ht="16.149999999999999" thickBot="1" x14ac:dyDescent="0.5">
      <c r="O29" s="2" t="s">
        <v>31</v>
      </c>
    </row>
    <row r="30" spans="15:15" ht="16.149999999999999" thickBot="1" x14ac:dyDescent="0.5">
      <c r="O30" s="2" t="s">
        <v>32</v>
      </c>
    </row>
    <row r="31" spans="15:15" ht="16.149999999999999" thickBot="1" x14ac:dyDescent="0.5">
      <c r="O31" s="2" t="s">
        <v>33</v>
      </c>
    </row>
    <row r="32" spans="15:15" ht="16.149999999999999" thickBot="1" x14ac:dyDescent="0.5">
      <c r="O32" s="2" t="s">
        <v>34</v>
      </c>
    </row>
    <row r="33" spans="15:15" ht="16.149999999999999" thickBot="1" x14ac:dyDescent="0.5">
      <c r="O33" s="2" t="s">
        <v>35</v>
      </c>
    </row>
    <row r="34" spans="15:15" ht="16.149999999999999" thickBot="1" x14ac:dyDescent="0.5">
      <c r="O34" s="2" t="s">
        <v>36</v>
      </c>
    </row>
    <row r="35" spans="15:15" ht="16.149999999999999" thickBot="1" x14ac:dyDescent="0.5">
      <c r="O35" s="2" t="s">
        <v>37</v>
      </c>
    </row>
    <row r="36" spans="15:15" ht="16.149999999999999" thickBot="1" x14ac:dyDescent="0.5">
      <c r="O36" s="2" t="s">
        <v>38</v>
      </c>
    </row>
    <row r="37" spans="15:15" ht="16.149999999999999" thickBot="1" x14ac:dyDescent="0.5">
      <c r="O37" s="2" t="s">
        <v>39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3" sqref="H3"/>
    </sheetView>
  </sheetViews>
  <sheetFormatPr defaultRowHeight="14.25" x14ac:dyDescent="0.45"/>
  <cols>
    <col min="1" max="1" width="9.73046875" bestFit="1" customWidth="1"/>
    <col min="2" max="2" width="33.265625" bestFit="1" customWidth="1"/>
    <col min="4" max="4" width="9.73046875" bestFit="1" customWidth="1"/>
    <col min="5" max="5" width="33.265625" bestFit="1" customWidth="1"/>
    <col min="7" max="7" width="9.73046875" bestFit="1" customWidth="1"/>
    <col min="8" max="8" width="30" bestFit="1" customWidth="1"/>
  </cols>
  <sheetData>
    <row r="1" spans="1:8" ht="14.65" thickBot="1" x14ac:dyDescent="0.5">
      <c r="A1" s="3" t="s">
        <v>56</v>
      </c>
      <c r="B1" s="4" t="s">
        <v>66</v>
      </c>
      <c r="D1" s="3" t="s">
        <v>56</v>
      </c>
      <c r="E1" s="4" t="s">
        <v>41</v>
      </c>
      <c r="G1" s="3" t="s">
        <v>56</v>
      </c>
      <c r="H1" s="4" t="s">
        <v>42</v>
      </c>
    </row>
    <row r="2" spans="1:8" ht="14.65" thickBot="1" x14ac:dyDescent="0.5">
      <c r="A2" s="7" t="s">
        <v>2</v>
      </c>
      <c r="B2" s="15" t="s">
        <v>53</v>
      </c>
      <c r="D2" s="7" t="s">
        <v>2</v>
      </c>
      <c r="E2" s="15" t="s">
        <v>75</v>
      </c>
      <c r="G2" s="7" t="s">
        <v>2</v>
      </c>
      <c r="H2" s="15" t="s">
        <v>79</v>
      </c>
    </row>
    <row r="3" spans="1:8" x14ac:dyDescent="0.45">
      <c r="A3" s="13" t="s">
        <v>57</v>
      </c>
      <c r="B3" s="17" t="s">
        <v>93</v>
      </c>
      <c r="D3" s="13" t="s">
        <v>57</v>
      </c>
      <c r="E3" s="17" t="s">
        <v>93</v>
      </c>
      <c r="G3" s="13" t="s">
        <v>57</v>
      </c>
      <c r="H3" s="17" t="s">
        <v>93</v>
      </c>
    </row>
    <row r="4" spans="1:8" x14ac:dyDescent="0.45">
      <c r="A4" s="14"/>
      <c r="B4" s="16" t="s">
        <v>74</v>
      </c>
      <c r="D4" s="14"/>
      <c r="E4" s="16" t="s">
        <v>76</v>
      </c>
      <c r="G4" s="14"/>
      <c r="H4" s="16" t="s">
        <v>76</v>
      </c>
    </row>
    <row r="5" spans="1:8" x14ac:dyDescent="0.45">
      <c r="A5" s="14"/>
      <c r="B5" s="16" t="s">
        <v>82</v>
      </c>
      <c r="D5" s="14"/>
      <c r="E5" s="16" t="s">
        <v>82</v>
      </c>
      <c r="G5" s="14"/>
      <c r="H5" s="16" t="s">
        <v>82</v>
      </c>
    </row>
    <row r="6" spans="1:8" x14ac:dyDescent="0.45">
      <c r="A6" s="14"/>
      <c r="B6" s="16" t="s">
        <v>73</v>
      </c>
      <c r="D6" s="14"/>
      <c r="E6" s="16" t="s">
        <v>73</v>
      </c>
      <c r="G6" s="14"/>
      <c r="H6" s="16" t="s">
        <v>73</v>
      </c>
    </row>
    <row r="7" spans="1:8" x14ac:dyDescent="0.45">
      <c r="A7" s="8"/>
      <c r="B7" s="16" t="s">
        <v>83</v>
      </c>
      <c r="D7" s="8"/>
      <c r="E7" s="16" t="s">
        <v>83</v>
      </c>
      <c r="G7" s="8"/>
      <c r="H7" s="16" t="s">
        <v>83</v>
      </c>
    </row>
    <row r="8" spans="1:8" ht="14.65" thickBot="1" x14ac:dyDescent="0.5">
      <c r="A8" s="18"/>
      <c r="B8" s="11" t="s">
        <v>81</v>
      </c>
      <c r="D8" s="18"/>
      <c r="E8" s="11" t="s">
        <v>81</v>
      </c>
      <c r="G8" s="18"/>
      <c r="H8" s="11" t="s">
        <v>81</v>
      </c>
    </row>
    <row r="9" spans="1:8" x14ac:dyDescent="0.45">
      <c r="A9" s="8" t="s">
        <v>59</v>
      </c>
      <c r="B9" s="6" t="s">
        <v>68</v>
      </c>
      <c r="D9" s="8" t="s">
        <v>59</v>
      </c>
      <c r="E9" s="6" t="s">
        <v>68</v>
      </c>
      <c r="G9" s="8" t="s">
        <v>59</v>
      </c>
      <c r="H9" s="6" t="s">
        <v>68</v>
      </c>
    </row>
    <row r="10" spans="1:8" x14ac:dyDescent="0.45">
      <c r="A10" s="8"/>
      <c r="B10" s="6" t="s">
        <v>60</v>
      </c>
      <c r="D10" s="8"/>
      <c r="E10" s="6" t="s">
        <v>60</v>
      </c>
      <c r="G10" s="8"/>
      <c r="H10" s="6" t="s">
        <v>60</v>
      </c>
    </row>
    <row r="11" spans="1:8" x14ac:dyDescent="0.45">
      <c r="A11" s="8"/>
      <c r="B11" s="6" t="s">
        <v>61</v>
      </c>
      <c r="D11" s="8"/>
      <c r="E11" s="6" t="s">
        <v>61</v>
      </c>
      <c r="G11" s="8"/>
      <c r="H11" s="6" t="s">
        <v>61</v>
      </c>
    </row>
    <row r="12" spans="1:8" x14ac:dyDescent="0.45">
      <c r="A12" s="8"/>
      <c r="B12" s="6" t="s">
        <v>67</v>
      </c>
      <c r="D12" s="8"/>
      <c r="E12" s="6" t="s">
        <v>67</v>
      </c>
      <c r="G12" s="8"/>
      <c r="H12" s="6" t="s">
        <v>67</v>
      </c>
    </row>
    <row r="13" spans="1:8" x14ac:dyDescent="0.45">
      <c r="A13" s="8"/>
      <c r="B13" s="6" t="s">
        <v>62</v>
      </c>
      <c r="D13" s="8"/>
      <c r="E13" s="6" t="s">
        <v>62</v>
      </c>
      <c r="G13" s="8"/>
      <c r="H13" s="6" t="s">
        <v>62</v>
      </c>
    </row>
    <row r="14" spans="1:8" ht="14.65" thickBot="1" x14ac:dyDescent="0.5">
      <c r="A14" s="8"/>
      <c r="B14" s="6" t="s">
        <v>77</v>
      </c>
      <c r="D14" s="8"/>
      <c r="E14" s="6" t="s">
        <v>77</v>
      </c>
      <c r="G14" s="8"/>
      <c r="H14" s="6" t="s">
        <v>77</v>
      </c>
    </row>
    <row r="15" spans="1:8" x14ac:dyDescent="0.45">
      <c r="A15" s="7" t="s">
        <v>63</v>
      </c>
      <c r="B15" s="5" t="s">
        <v>64</v>
      </c>
      <c r="D15" s="7" t="s">
        <v>63</v>
      </c>
      <c r="E15" s="9" t="s">
        <v>78</v>
      </c>
      <c r="G15" s="7" t="s">
        <v>63</v>
      </c>
      <c r="H15" s="9" t="s">
        <v>80</v>
      </c>
    </row>
    <row r="16" spans="1:8" x14ac:dyDescent="0.45">
      <c r="A16" s="8"/>
      <c r="B16" s="6" t="s">
        <v>70</v>
      </c>
      <c r="D16" s="8"/>
      <c r="E16" s="16" t="s">
        <v>70</v>
      </c>
      <c r="G16" s="8"/>
      <c r="H16" s="16" t="s">
        <v>70</v>
      </c>
    </row>
    <row r="17" spans="1:8" x14ac:dyDescent="0.45">
      <c r="A17" s="8"/>
      <c r="B17" s="6" t="s">
        <v>71</v>
      </c>
      <c r="D17" s="8"/>
      <c r="E17" s="16" t="s">
        <v>71</v>
      </c>
      <c r="G17" s="8"/>
      <c r="H17" s="16" t="s">
        <v>71</v>
      </c>
    </row>
    <row r="18" spans="1:8" x14ac:dyDescent="0.45">
      <c r="A18" s="8"/>
      <c r="B18" s="22" t="s">
        <v>72</v>
      </c>
      <c r="D18" s="8"/>
      <c r="E18" s="19" t="s">
        <v>86</v>
      </c>
      <c r="G18" s="8"/>
      <c r="H18" s="19" t="s">
        <v>72</v>
      </c>
    </row>
    <row r="19" spans="1:8" ht="18" customHeight="1" x14ac:dyDescent="0.45">
      <c r="A19" s="8"/>
      <c r="B19" s="22"/>
      <c r="D19" s="8"/>
      <c r="E19" s="19"/>
      <c r="G19" s="8"/>
      <c r="H19" s="19"/>
    </row>
    <row r="20" spans="1:8" ht="14.65" thickBot="1" x14ac:dyDescent="0.5">
      <c r="A20" s="18"/>
      <c r="B20" s="23" t="s">
        <v>85</v>
      </c>
      <c r="D20" s="18"/>
      <c r="E20" s="20" t="s">
        <v>85</v>
      </c>
      <c r="G20" s="18"/>
      <c r="H20" s="20" t="s">
        <v>85</v>
      </c>
    </row>
    <row r="21" spans="1:8" ht="14.65" thickBot="1" x14ac:dyDescent="0.5">
      <c r="A21" s="10" t="s">
        <v>65</v>
      </c>
      <c r="B21" s="11" t="s">
        <v>69</v>
      </c>
      <c r="D21" s="10" t="s">
        <v>65</v>
      </c>
      <c r="E21" s="11" t="s">
        <v>69</v>
      </c>
      <c r="G21" s="10" t="s">
        <v>65</v>
      </c>
      <c r="H21" s="11" t="s">
        <v>69</v>
      </c>
    </row>
    <row r="22" spans="1:8" ht="14.65" thickBot="1" x14ac:dyDescent="0.5">
      <c r="D22" s="12" t="s">
        <v>58</v>
      </c>
      <c r="E22" s="2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topLeftCell="A19" zoomScale="90" zoomScaleNormal="100" zoomScaleSheetLayoutView="90" workbookViewId="0">
      <selection activeCell="A28" sqref="A28:XFD28"/>
    </sheetView>
  </sheetViews>
  <sheetFormatPr defaultColWidth="9.1328125" defaultRowHeight="11.65" x14ac:dyDescent="0.45"/>
  <cols>
    <col min="1" max="1" width="12.1328125" style="38" bestFit="1" customWidth="1"/>
    <col min="2" max="2" width="26.1328125" style="38" bestFit="1" customWidth="1"/>
    <col min="3" max="3" width="12.265625" style="38" bestFit="1" customWidth="1"/>
    <col min="4" max="4" width="26.1328125" style="38" bestFit="1" customWidth="1"/>
    <col min="5" max="5" width="12.3984375" style="38" bestFit="1" customWidth="1"/>
    <col min="6" max="6" width="26.1328125" style="38" bestFit="1" customWidth="1"/>
    <col min="7" max="7" width="12.265625" style="38" bestFit="1" customWidth="1"/>
    <col min="8" max="8" width="26.1328125" style="38" bestFit="1" customWidth="1"/>
    <col min="9" max="9" width="1.19921875" style="38" customWidth="1"/>
    <col min="10" max="16384" width="9.1328125" style="38"/>
  </cols>
  <sheetData>
    <row r="1" spans="1:15" s="39" customFormat="1" ht="44.75" customHeight="1" x14ac:dyDescent="0.45">
      <c r="A1" s="67"/>
      <c r="B1" s="68"/>
      <c r="C1" s="69"/>
      <c r="D1" s="69"/>
      <c r="E1" s="69"/>
      <c r="F1" s="70"/>
      <c r="G1" s="69"/>
      <c r="H1" s="71"/>
    </row>
    <row r="2" spans="1:15" s="43" customFormat="1" ht="39.75" customHeight="1" x14ac:dyDescent="0.45">
      <c r="A2" s="40" t="s">
        <v>259</v>
      </c>
      <c r="B2" s="41"/>
      <c r="C2" s="41"/>
      <c r="D2" s="41"/>
      <c r="E2" s="41"/>
      <c r="F2" s="41"/>
      <c r="G2" s="41"/>
      <c r="H2" s="42"/>
      <c r="I2" s="39"/>
      <c r="J2" s="39"/>
      <c r="K2" s="39"/>
      <c r="L2" s="39"/>
      <c r="M2" s="39"/>
      <c r="N2" s="39"/>
      <c r="O2" s="39"/>
    </row>
    <row r="3" spans="1:15" s="43" customFormat="1" ht="25.05" customHeight="1" x14ac:dyDescent="0.45">
      <c r="A3" s="44" t="s">
        <v>260</v>
      </c>
      <c r="B3" s="45"/>
      <c r="C3" s="45"/>
      <c r="D3" s="45"/>
      <c r="E3" s="45"/>
      <c r="F3" s="45"/>
      <c r="G3" s="45"/>
      <c r="H3" s="46"/>
      <c r="I3" s="47"/>
    </row>
    <row r="4" spans="1:15" ht="29.25" customHeight="1" x14ac:dyDescent="0.45">
      <c r="A4" s="72" t="s">
        <v>131</v>
      </c>
      <c r="B4" s="73"/>
      <c r="C4" s="73"/>
      <c r="D4" s="73"/>
      <c r="E4" s="73"/>
      <c r="F4" s="73"/>
      <c r="G4" s="73"/>
      <c r="H4" s="74"/>
    </row>
    <row r="5" spans="1:15" x14ac:dyDescent="0.45">
      <c r="A5" s="52" t="s">
        <v>119</v>
      </c>
      <c r="B5" s="53" t="s">
        <v>40</v>
      </c>
      <c r="C5" s="54" t="s">
        <v>119</v>
      </c>
      <c r="D5" s="53" t="s">
        <v>113</v>
      </c>
      <c r="E5" s="54" t="s">
        <v>119</v>
      </c>
      <c r="F5" s="53" t="s">
        <v>114</v>
      </c>
      <c r="G5" s="54" t="s">
        <v>119</v>
      </c>
      <c r="H5" s="55" t="s">
        <v>115</v>
      </c>
    </row>
    <row r="6" spans="1:15" x14ac:dyDescent="0.45">
      <c r="A6" s="52" t="s">
        <v>2</v>
      </c>
      <c r="B6" s="53" t="s">
        <v>53</v>
      </c>
      <c r="C6" s="54" t="s">
        <v>2</v>
      </c>
      <c r="D6" s="53" t="s">
        <v>75</v>
      </c>
      <c r="E6" s="54" t="s">
        <v>2</v>
      </c>
      <c r="F6" s="53" t="s">
        <v>79</v>
      </c>
      <c r="G6" s="54" t="s">
        <v>2</v>
      </c>
      <c r="H6" s="55" t="s">
        <v>125</v>
      </c>
    </row>
    <row r="7" spans="1:15" s="35" customFormat="1" x14ac:dyDescent="0.45">
      <c r="A7" s="56" t="s">
        <v>56</v>
      </c>
      <c r="B7" s="37" t="s">
        <v>118</v>
      </c>
      <c r="C7" s="37" t="s">
        <v>56</v>
      </c>
      <c r="D7" s="37" t="s">
        <v>118</v>
      </c>
      <c r="E7" s="37" t="s">
        <v>56</v>
      </c>
      <c r="F7" s="37" t="s">
        <v>118</v>
      </c>
      <c r="G7" s="37" t="s">
        <v>56</v>
      </c>
      <c r="H7" s="57" t="s">
        <v>118</v>
      </c>
    </row>
    <row r="8" spans="1:15" s="35" customFormat="1" x14ac:dyDescent="0.45">
      <c r="A8" s="75" t="s">
        <v>129</v>
      </c>
      <c r="B8" s="59">
        <v>8299.9</v>
      </c>
      <c r="C8" s="76" t="s">
        <v>127</v>
      </c>
      <c r="D8" s="59">
        <v>2699.9</v>
      </c>
      <c r="E8" s="76" t="s">
        <v>122</v>
      </c>
      <c r="F8" s="59">
        <v>1299.9000000000001</v>
      </c>
      <c r="G8" s="76" t="s">
        <v>126</v>
      </c>
      <c r="H8" s="61">
        <v>2199.9</v>
      </c>
    </row>
    <row r="9" spans="1:15" s="35" customFormat="1" x14ac:dyDescent="0.45">
      <c r="A9" s="75" t="s">
        <v>128</v>
      </c>
      <c r="B9" s="59">
        <v>5199.8999999999996</v>
      </c>
      <c r="C9" s="76" t="s">
        <v>124</v>
      </c>
      <c r="D9" s="59" t="s">
        <v>244</v>
      </c>
      <c r="E9" s="76" t="s">
        <v>120</v>
      </c>
      <c r="F9" s="59" t="s">
        <v>243</v>
      </c>
      <c r="G9" s="76" t="s">
        <v>123</v>
      </c>
      <c r="H9" s="61" t="s">
        <v>245</v>
      </c>
    </row>
    <row r="10" spans="1:15" s="35" customFormat="1" x14ac:dyDescent="0.45">
      <c r="A10" s="58"/>
      <c r="B10" s="59"/>
      <c r="C10" s="59"/>
      <c r="D10" s="59"/>
      <c r="E10" s="60"/>
      <c r="F10" s="60"/>
      <c r="G10" s="76" t="s">
        <v>121</v>
      </c>
      <c r="H10" s="61" t="s">
        <v>246</v>
      </c>
    </row>
    <row r="11" spans="1:15" x14ac:dyDescent="0.45">
      <c r="A11" s="62" t="s">
        <v>57</v>
      </c>
      <c r="B11" s="63" t="s">
        <v>116</v>
      </c>
      <c r="C11" s="64" t="s">
        <v>57</v>
      </c>
      <c r="D11" s="63" t="s">
        <v>116</v>
      </c>
      <c r="E11" s="64" t="s">
        <v>57</v>
      </c>
      <c r="F11" s="63" t="s">
        <v>116</v>
      </c>
      <c r="G11" s="64" t="s">
        <v>57</v>
      </c>
      <c r="H11" s="65" t="s">
        <v>116</v>
      </c>
    </row>
    <row r="12" spans="1:15" x14ac:dyDescent="0.45">
      <c r="A12" s="62"/>
      <c r="B12" s="63" t="s">
        <v>74</v>
      </c>
      <c r="C12" s="64"/>
      <c r="D12" s="63" t="s">
        <v>76</v>
      </c>
      <c r="E12" s="64"/>
      <c r="F12" s="63" t="s">
        <v>76</v>
      </c>
      <c r="G12" s="64"/>
      <c r="H12" s="65" t="s">
        <v>76</v>
      </c>
    </row>
    <row r="13" spans="1:15" x14ac:dyDescent="0.45">
      <c r="A13" s="62"/>
      <c r="B13" s="63" t="s">
        <v>82</v>
      </c>
      <c r="C13" s="64"/>
      <c r="D13" s="63" t="s">
        <v>82</v>
      </c>
      <c r="E13" s="64"/>
      <c r="F13" s="63" t="s">
        <v>82</v>
      </c>
      <c r="G13" s="64"/>
      <c r="H13" s="65" t="s">
        <v>82</v>
      </c>
    </row>
    <row r="14" spans="1:15" x14ac:dyDescent="0.45">
      <c r="A14" s="62"/>
      <c r="B14" s="63" t="s">
        <v>73</v>
      </c>
      <c r="C14" s="64"/>
      <c r="D14" s="63" t="s">
        <v>73</v>
      </c>
      <c r="E14" s="64"/>
      <c r="F14" s="63" t="s">
        <v>73</v>
      </c>
      <c r="G14" s="64"/>
      <c r="H14" s="65" t="s">
        <v>73</v>
      </c>
    </row>
    <row r="15" spans="1:15" x14ac:dyDescent="0.45">
      <c r="A15" s="62"/>
      <c r="B15" s="63" t="s">
        <v>83</v>
      </c>
      <c r="C15" s="64"/>
      <c r="D15" s="63" t="s">
        <v>83</v>
      </c>
      <c r="E15" s="64"/>
      <c r="F15" s="63" t="s">
        <v>83</v>
      </c>
      <c r="G15" s="64"/>
      <c r="H15" s="65" t="s">
        <v>83</v>
      </c>
    </row>
    <row r="16" spans="1:15" x14ac:dyDescent="0.45">
      <c r="A16" s="62"/>
      <c r="B16" s="63" t="s">
        <v>81</v>
      </c>
      <c r="C16" s="64"/>
      <c r="D16" s="63" t="s">
        <v>81</v>
      </c>
      <c r="E16" s="64"/>
      <c r="F16" s="63" t="s">
        <v>81</v>
      </c>
      <c r="G16" s="64"/>
      <c r="H16" s="65" t="s">
        <v>81</v>
      </c>
    </row>
    <row r="17" spans="1:8" x14ac:dyDescent="0.45">
      <c r="A17" s="62" t="s">
        <v>59</v>
      </c>
      <c r="B17" s="63" t="s">
        <v>68</v>
      </c>
      <c r="C17" s="64" t="s">
        <v>59</v>
      </c>
      <c r="D17" s="63" t="s">
        <v>68</v>
      </c>
      <c r="E17" s="64" t="s">
        <v>59</v>
      </c>
      <c r="F17" s="63" t="s">
        <v>68</v>
      </c>
      <c r="G17" s="64" t="s">
        <v>59</v>
      </c>
      <c r="H17" s="65" t="s">
        <v>68</v>
      </c>
    </row>
    <row r="18" spans="1:8" x14ac:dyDescent="0.45">
      <c r="A18" s="62"/>
      <c r="B18" s="63" t="s">
        <v>60</v>
      </c>
      <c r="C18" s="64"/>
      <c r="D18" s="63" t="s">
        <v>60</v>
      </c>
      <c r="E18" s="64"/>
      <c r="F18" s="63" t="s">
        <v>60</v>
      </c>
      <c r="G18" s="64"/>
      <c r="H18" s="65" t="s">
        <v>60</v>
      </c>
    </row>
    <row r="19" spans="1:8" x14ac:dyDescent="0.45">
      <c r="A19" s="62"/>
      <c r="B19" s="63" t="s">
        <v>61</v>
      </c>
      <c r="C19" s="64"/>
      <c r="D19" s="63" t="s">
        <v>61</v>
      </c>
      <c r="E19" s="64"/>
      <c r="F19" s="63" t="s">
        <v>61</v>
      </c>
      <c r="G19" s="64"/>
      <c r="H19" s="65" t="s">
        <v>61</v>
      </c>
    </row>
    <row r="20" spans="1:8" x14ac:dyDescent="0.45">
      <c r="A20" s="62"/>
      <c r="B20" s="63" t="s">
        <v>67</v>
      </c>
      <c r="C20" s="64"/>
      <c r="D20" s="63" t="s">
        <v>67</v>
      </c>
      <c r="E20" s="64"/>
      <c r="F20" s="63" t="s">
        <v>67</v>
      </c>
      <c r="G20" s="64"/>
      <c r="H20" s="65" t="s">
        <v>67</v>
      </c>
    </row>
    <row r="21" spans="1:8" x14ac:dyDescent="0.45">
      <c r="A21" s="62"/>
      <c r="B21" s="63" t="s">
        <v>62</v>
      </c>
      <c r="C21" s="64"/>
      <c r="D21" s="63" t="s">
        <v>62</v>
      </c>
      <c r="E21" s="64"/>
      <c r="F21" s="63" t="s">
        <v>62</v>
      </c>
      <c r="G21" s="64"/>
      <c r="H21" s="65" t="s">
        <v>62</v>
      </c>
    </row>
    <row r="22" spans="1:8" x14ac:dyDescent="0.45">
      <c r="A22" s="62"/>
      <c r="B22" s="63" t="s">
        <v>77</v>
      </c>
      <c r="C22" s="64"/>
      <c r="D22" s="63" t="s">
        <v>77</v>
      </c>
      <c r="E22" s="64"/>
      <c r="F22" s="63" t="s">
        <v>77</v>
      </c>
      <c r="G22" s="64"/>
      <c r="H22" s="65" t="s">
        <v>77</v>
      </c>
    </row>
    <row r="23" spans="1:8" x14ac:dyDescent="0.45">
      <c r="A23" s="62" t="s">
        <v>63</v>
      </c>
      <c r="B23" s="63" t="s">
        <v>64</v>
      </c>
      <c r="C23" s="64" t="s">
        <v>63</v>
      </c>
      <c r="D23" s="63" t="s">
        <v>78</v>
      </c>
      <c r="E23" s="64" t="s">
        <v>63</v>
      </c>
      <c r="F23" s="63" t="s">
        <v>78</v>
      </c>
      <c r="G23" s="64" t="s">
        <v>63</v>
      </c>
      <c r="H23" s="65" t="s">
        <v>105</v>
      </c>
    </row>
    <row r="24" spans="1:8" x14ac:dyDescent="0.45">
      <c r="A24" s="62"/>
      <c r="B24" s="63" t="s">
        <v>70</v>
      </c>
      <c r="C24" s="64"/>
      <c r="D24" s="63" t="s">
        <v>70</v>
      </c>
      <c r="E24" s="64"/>
      <c r="F24" s="63" t="s">
        <v>70</v>
      </c>
      <c r="G24" s="64"/>
      <c r="H24" s="65" t="s">
        <v>70</v>
      </c>
    </row>
    <row r="25" spans="1:8" x14ac:dyDescent="0.45">
      <c r="A25" s="62"/>
      <c r="B25" s="31" t="s">
        <v>117</v>
      </c>
      <c r="C25" s="64"/>
      <c r="D25" s="31" t="s">
        <v>117</v>
      </c>
      <c r="E25" s="64"/>
      <c r="F25" s="31" t="s">
        <v>117</v>
      </c>
      <c r="G25" s="64"/>
      <c r="H25" s="66" t="s">
        <v>117</v>
      </c>
    </row>
    <row r="26" spans="1:8" x14ac:dyDescent="0.45">
      <c r="A26" s="62" t="s">
        <v>65</v>
      </c>
      <c r="B26" s="63" t="s">
        <v>69</v>
      </c>
      <c r="C26" s="64" t="s">
        <v>65</v>
      </c>
      <c r="D26" s="63" t="s">
        <v>69</v>
      </c>
      <c r="E26" s="64" t="s">
        <v>65</v>
      </c>
      <c r="F26" s="63" t="s">
        <v>69</v>
      </c>
      <c r="G26" s="64" t="s">
        <v>65</v>
      </c>
      <c r="H26" s="65" t="s">
        <v>69</v>
      </c>
    </row>
    <row r="27" spans="1:8" x14ac:dyDescent="0.45">
      <c r="A27" s="62"/>
      <c r="B27" s="63"/>
      <c r="C27" s="64"/>
      <c r="D27" s="63"/>
      <c r="E27" s="64"/>
      <c r="F27" s="63"/>
      <c r="G27" s="64"/>
      <c r="H27" s="65"/>
    </row>
    <row r="28" spans="1:8" s="51" customFormat="1" ht="20" customHeight="1" thickBot="1" x14ac:dyDescent="0.5">
      <c r="A28" s="48" t="s">
        <v>261</v>
      </c>
      <c r="B28" s="49"/>
      <c r="C28" s="49"/>
      <c r="D28" s="49"/>
      <c r="E28" s="49"/>
      <c r="F28" s="49"/>
      <c r="G28" s="49"/>
      <c r="H28" s="50"/>
    </row>
  </sheetData>
  <mergeCells count="20">
    <mergeCell ref="A2:H2"/>
    <mergeCell ref="A3:H3"/>
    <mergeCell ref="A28:H28"/>
    <mergeCell ref="A4:H4"/>
    <mergeCell ref="A11:A16"/>
    <mergeCell ref="C11:C16"/>
    <mergeCell ref="E11:E16"/>
    <mergeCell ref="G11:G16"/>
    <mergeCell ref="A26:A27"/>
    <mergeCell ref="C26:C27"/>
    <mergeCell ref="E26:E27"/>
    <mergeCell ref="G26:G27"/>
    <mergeCell ref="A17:A22"/>
    <mergeCell ref="C17:C22"/>
    <mergeCell ref="E17:E22"/>
    <mergeCell ref="G17:G22"/>
    <mergeCell ref="A23:A25"/>
    <mergeCell ref="C23:C25"/>
    <mergeCell ref="E23:E25"/>
    <mergeCell ref="G23:G25"/>
  </mergeCells>
  <printOptions horizontalCentered="1"/>
  <pageMargins left="0.70866141732283505" right="0.70866141732283505" top="0.74803149606299202" bottom="0.74803149606299202" header="0.31496062992126" footer="0.31496062992126"/>
  <pageSetup paperSize="9" scale="8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19" zoomScale="90" zoomScaleNormal="90" zoomScaleSheetLayoutView="90" workbookViewId="0">
      <selection activeCell="A33" sqref="A33:XFD33"/>
    </sheetView>
  </sheetViews>
  <sheetFormatPr defaultColWidth="9.1328125" defaultRowHeight="11.65" x14ac:dyDescent="0.45"/>
  <cols>
    <col min="1" max="1" width="13.1328125" style="34" bestFit="1" customWidth="1"/>
    <col min="2" max="2" width="31" style="33" customWidth="1"/>
    <col min="3" max="3" width="13.1328125" style="34" bestFit="1" customWidth="1"/>
    <col min="4" max="4" width="31" style="33" bestFit="1" customWidth="1"/>
    <col min="5" max="5" width="12.59765625" style="34" bestFit="1" customWidth="1"/>
    <col min="6" max="6" width="30" style="33" bestFit="1" customWidth="1"/>
    <col min="7" max="7" width="12.59765625" style="34" bestFit="1" customWidth="1"/>
    <col min="8" max="8" width="30" style="33" bestFit="1" customWidth="1"/>
    <col min="9" max="9" width="2.59765625" style="34" customWidth="1"/>
    <col min="10" max="16384" width="9.1328125" style="34"/>
  </cols>
  <sheetData>
    <row r="1" spans="1:15" s="39" customFormat="1" ht="44.75" customHeight="1" x14ac:dyDescent="0.45">
      <c r="A1" s="67"/>
      <c r="B1" s="68"/>
      <c r="C1" s="69"/>
      <c r="D1" s="69"/>
      <c r="E1" s="69"/>
      <c r="F1" s="70"/>
      <c r="G1" s="69"/>
      <c r="H1" s="71"/>
    </row>
    <row r="2" spans="1:15" s="43" customFormat="1" ht="39.75" customHeight="1" x14ac:dyDescent="0.45">
      <c r="A2" s="40" t="s">
        <v>259</v>
      </c>
      <c r="B2" s="41"/>
      <c r="C2" s="41"/>
      <c r="D2" s="41"/>
      <c r="E2" s="41"/>
      <c r="F2" s="41"/>
      <c r="G2" s="41"/>
      <c r="H2" s="42"/>
      <c r="I2" s="39"/>
      <c r="J2" s="39"/>
      <c r="K2" s="39"/>
      <c r="L2" s="39"/>
      <c r="M2" s="39"/>
      <c r="N2" s="39"/>
      <c r="O2" s="39"/>
    </row>
    <row r="3" spans="1:15" s="43" customFormat="1" ht="25.05" customHeight="1" x14ac:dyDescent="0.45">
      <c r="A3" s="44" t="s">
        <v>260</v>
      </c>
      <c r="B3" s="45"/>
      <c r="C3" s="45"/>
      <c r="D3" s="45"/>
      <c r="E3" s="45"/>
      <c r="F3" s="45"/>
      <c r="G3" s="45"/>
      <c r="H3" s="46"/>
      <c r="I3" s="47"/>
    </row>
    <row r="4" spans="1:15" ht="27.75" customHeight="1" x14ac:dyDescent="0.45">
      <c r="A4" s="78" t="s">
        <v>130</v>
      </c>
      <c r="B4" s="79"/>
      <c r="C4" s="79"/>
      <c r="D4" s="79"/>
      <c r="E4" s="79"/>
      <c r="F4" s="79"/>
      <c r="G4" s="79"/>
      <c r="H4" s="80"/>
    </row>
    <row r="5" spans="1:15" x14ac:dyDescent="0.45">
      <c r="A5" s="52" t="s">
        <v>119</v>
      </c>
      <c r="B5" s="37" t="s">
        <v>89</v>
      </c>
      <c r="C5" s="54" t="s">
        <v>119</v>
      </c>
      <c r="D5" s="37" t="s">
        <v>87</v>
      </c>
      <c r="E5" s="54" t="s">
        <v>119</v>
      </c>
      <c r="F5" s="37" t="s">
        <v>90</v>
      </c>
      <c r="G5" s="54" t="s">
        <v>119</v>
      </c>
      <c r="H5" s="57" t="s">
        <v>88</v>
      </c>
    </row>
    <row r="6" spans="1:15" s="33" customFormat="1" x14ac:dyDescent="0.45">
      <c r="A6" s="52" t="s">
        <v>2</v>
      </c>
      <c r="B6" s="37" t="s">
        <v>91</v>
      </c>
      <c r="C6" s="54" t="s">
        <v>2</v>
      </c>
      <c r="D6" s="81" t="s">
        <v>142</v>
      </c>
      <c r="E6" s="54" t="s">
        <v>2</v>
      </c>
      <c r="F6" s="81" t="s">
        <v>92</v>
      </c>
      <c r="G6" s="54" t="s">
        <v>2</v>
      </c>
      <c r="H6" s="82" t="s">
        <v>147</v>
      </c>
    </row>
    <row r="7" spans="1:15" s="35" customFormat="1" x14ac:dyDescent="0.45">
      <c r="A7" s="83" t="s">
        <v>56</v>
      </c>
      <c r="B7" s="59" t="s">
        <v>146</v>
      </c>
      <c r="C7" s="59" t="s">
        <v>56</v>
      </c>
      <c r="D7" s="59" t="s">
        <v>146</v>
      </c>
      <c r="E7" s="59" t="s">
        <v>56</v>
      </c>
      <c r="F7" s="59" t="s">
        <v>146</v>
      </c>
      <c r="G7" s="59" t="s">
        <v>56</v>
      </c>
      <c r="H7" s="61" t="s">
        <v>146</v>
      </c>
    </row>
    <row r="8" spans="1:15" s="36" customFormat="1" x14ac:dyDescent="0.45">
      <c r="A8" s="75" t="s">
        <v>141</v>
      </c>
      <c r="B8" s="59" t="s">
        <v>247</v>
      </c>
      <c r="C8" s="76" t="s">
        <v>134</v>
      </c>
      <c r="D8" s="59">
        <v>1799.9</v>
      </c>
      <c r="E8" s="76" t="s">
        <v>136</v>
      </c>
      <c r="F8" s="59" t="s">
        <v>249</v>
      </c>
      <c r="G8" s="76" t="s">
        <v>139</v>
      </c>
      <c r="H8" s="61" t="s">
        <v>252</v>
      </c>
    </row>
    <row r="9" spans="1:15" s="36" customFormat="1" x14ac:dyDescent="0.45">
      <c r="A9" s="75" t="s">
        <v>133</v>
      </c>
      <c r="B9" s="59">
        <v>519.9</v>
      </c>
      <c r="C9" s="76" t="s">
        <v>132</v>
      </c>
      <c r="D9" s="59" t="s">
        <v>246</v>
      </c>
      <c r="E9" s="76" t="s">
        <v>137</v>
      </c>
      <c r="F9" s="59" t="s">
        <v>250</v>
      </c>
      <c r="G9" s="76" t="s">
        <v>140</v>
      </c>
      <c r="H9" s="61" t="s">
        <v>253</v>
      </c>
    </row>
    <row r="10" spans="1:15" s="36" customFormat="1" x14ac:dyDescent="0.45">
      <c r="A10" s="84"/>
      <c r="B10" s="59"/>
      <c r="C10" s="76" t="s">
        <v>135</v>
      </c>
      <c r="D10" s="59" t="s">
        <v>248</v>
      </c>
      <c r="E10" s="76" t="s">
        <v>138</v>
      </c>
      <c r="F10" s="59" t="s">
        <v>251</v>
      </c>
      <c r="G10" s="76" t="s">
        <v>143</v>
      </c>
      <c r="H10" s="61" t="s">
        <v>254</v>
      </c>
    </row>
    <row r="11" spans="1:15" s="36" customFormat="1" x14ac:dyDescent="0.45">
      <c r="A11" s="84"/>
      <c r="B11" s="59"/>
      <c r="C11" s="60"/>
      <c r="D11" s="59"/>
      <c r="E11" s="60"/>
      <c r="F11" s="59"/>
      <c r="G11" s="76" t="s">
        <v>144</v>
      </c>
      <c r="H11" s="61" t="s">
        <v>255</v>
      </c>
    </row>
    <row r="12" spans="1:15" s="36" customFormat="1" x14ac:dyDescent="0.45">
      <c r="A12" s="84"/>
      <c r="B12" s="59"/>
      <c r="C12" s="60"/>
      <c r="D12" s="59"/>
      <c r="E12" s="60"/>
      <c r="F12" s="59"/>
      <c r="G12" s="76" t="s">
        <v>145</v>
      </c>
      <c r="H12" s="61" t="s">
        <v>256</v>
      </c>
    </row>
    <row r="13" spans="1:15" x14ac:dyDescent="0.45">
      <c r="A13" s="62" t="s">
        <v>57</v>
      </c>
      <c r="B13" s="85" t="s">
        <v>110</v>
      </c>
      <c r="C13" s="64" t="s">
        <v>57</v>
      </c>
      <c r="D13" s="85" t="s">
        <v>110</v>
      </c>
      <c r="E13" s="64" t="s">
        <v>57</v>
      </c>
      <c r="F13" s="85" t="s">
        <v>110</v>
      </c>
      <c r="G13" s="64" t="s">
        <v>57</v>
      </c>
      <c r="H13" s="86" t="s">
        <v>110</v>
      </c>
    </row>
    <row r="14" spans="1:15" x14ac:dyDescent="0.45">
      <c r="A14" s="62"/>
      <c r="B14" s="85" t="s">
        <v>97</v>
      </c>
      <c r="C14" s="64"/>
      <c r="D14" s="85" t="s">
        <v>97</v>
      </c>
      <c r="E14" s="64"/>
      <c r="F14" s="85" t="s">
        <v>111</v>
      </c>
      <c r="G14" s="64"/>
      <c r="H14" s="86" t="s">
        <v>111</v>
      </c>
    </row>
    <row r="15" spans="1:15" x14ac:dyDescent="0.45">
      <c r="A15" s="62"/>
      <c r="B15" s="85" t="s">
        <v>95</v>
      </c>
      <c r="C15" s="64"/>
      <c r="D15" s="85" t="s">
        <v>95</v>
      </c>
      <c r="E15" s="64"/>
      <c r="F15" s="85" t="s">
        <v>95</v>
      </c>
      <c r="G15" s="64"/>
      <c r="H15" s="86" t="s">
        <v>95</v>
      </c>
    </row>
    <row r="16" spans="1:15" x14ac:dyDescent="0.45">
      <c r="A16" s="62"/>
      <c r="B16" s="85" t="s">
        <v>82</v>
      </c>
      <c r="C16" s="64"/>
      <c r="D16" s="85" t="s">
        <v>82</v>
      </c>
      <c r="E16" s="64"/>
      <c r="F16" s="85" t="s">
        <v>82</v>
      </c>
      <c r="G16" s="64"/>
      <c r="H16" s="86" t="s">
        <v>82</v>
      </c>
    </row>
    <row r="17" spans="1:8" x14ac:dyDescent="0.45">
      <c r="A17" s="62"/>
      <c r="B17" s="85" t="s">
        <v>73</v>
      </c>
      <c r="C17" s="64"/>
      <c r="D17" s="85" t="s">
        <v>73</v>
      </c>
      <c r="E17" s="64"/>
      <c r="F17" s="85" t="s">
        <v>73</v>
      </c>
      <c r="G17" s="64"/>
      <c r="H17" s="86" t="s">
        <v>73</v>
      </c>
    </row>
    <row r="18" spans="1:8" x14ac:dyDescent="0.45">
      <c r="A18" s="62"/>
      <c r="B18" s="85" t="s">
        <v>100</v>
      </c>
      <c r="C18" s="64"/>
      <c r="D18" s="85" t="s">
        <v>100</v>
      </c>
      <c r="E18" s="64"/>
      <c r="F18" s="85" t="s">
        <v>112</v>
      </c>
      <c r="G18" s="64"/>
      <c r="H18" s="86" t="s">
        <v>112</v>
      </c>
    </row>
    <row r="19" spans="1:8" x14ac:dyDescent="0.45">
      <c r="A19" s="62"/>
      <c r="B19" s="85" t="s">
        <v>81</v>
      </c>
      <c r="C19" s="64"/>
      <c r="D19" s="85" t="s">
        <v>81</v>
      </c>
      <c r="E19" s="64"/>
      <c r="F19" s="85" t="s">
        <v>81</v>
      </c>
      <c r="G19" s="64"/>
      <c r="H19" s="86" t="s">
        <v>81</v>
      </c>
    </row>
    <row r="20" spans="1:8" x14ac:dyDescent="0.45">
      <c r="A20" s="62" t="s">
        <v>59</v>
      </c>
      <c r="B20" s="85" t="s">
        <v>68</v>
      </c>
      <c r="C20" s="64" t="s">
        <v>59</v>
      </c>
      <c r="D20" s="85" t="s">
        <v>68</v>
      </c>
      <c r="E20" s="64" t="s">
        <v>59</v>
      </c>
      <c r="F20" s="85" t="s">
        <v>68</v>
      </c>
      <c r="G20" s="64" t="s">
        <v>59</v>
      </c>
      <c r="H20" s="86" t="s">
        <v>68</v>
      </c>
    </row>
    <row r="21" spans="1:8" x14ac:dyDescent="0.45">
      <c r="A21" s="62"/>
      <c r="B21" s="85" t="s">
        <v>60</v>
      </c>
      <c r="C21" s="64"/>
      <c r="D21" s="85" t="s">
        <v>60</v>
      </c>
      <c r="E21" s="64"/>
      <c r="F21" s="85" t="s">
        <v>60</v>
      </c>
      <c r="G21" s="64"/>
      <c r="H21" s="86" t="s">
        <v>60</v>
      </c>
    </row>
    <row r="22" spans="1:8" x14ac:dyDescent="0.45">
      <c r="A22" s="62"/>
      <c r="B22" s="85" t="s">
        <v>61</v>
      </c>
      <c r="C22" s="64"/>
      <c r="D22" s="85" t="s">
        <v>61</v>
      </c>
      <c r="E22" s="64"/>
      <c r="F22" s="85" t="s">
        <v>61</v>
      </c>
      <c r="G22" s="64"/>
      <c r="H22" s="86" t="s">
        <v>61</v>
      </c>
    </row>
    <row r="23" spans="1:8" x14ac:dyDescent="0.45">
      <c r="A23" s="62"/>
      <c r="B23" s="85" t="s">
        <v>94</v>
      </c>
      <c r="C23" s="64"/>
      <c r="D23" s="85" t="s">
        <v>94</v>
      </c>
      <c r="E23" s="64"/>
      <c r="F23" s="85" t="s">
        <v>94</v>
      </c>
      <c r="G23" s="64"/>
      <c r="H23" s="86" t="s">
        <v>94</v>
      </c>
    </row>
    <row r="24" spans="1:8" x14ac:dyDescent="0.45">
      <c r="A24" s="62"/>
      <c r="B24" s="85" t="s">
        <v>62</v>
      </c>
      <c r="C24" s="64"/>
      <c r="D24" s="85" t="s">
        <v>62</v>
      </c>
      <c r="E24" s="64"/>
      <c r="F24" s="85" t="s">
        <v>62</v>
      </c>
      <c r="G24" s="64"/>
      <c r="H24" s="86" t="s">
        <v>62</v>
      </c>
    </row>
    <row r="25" spans="1:8" x14ac:dyDescent="0.45">
      <c r="A25" s="62"/>
      <c r="B25" s="85" t="s">
        <v>96</v>
      </c>
      <c r="C25" s="64"/>
      <c r="D25" s="85" t="s">
        <v>96</v>
      </c>
      <c r="E25" s="64"/>
      <c r="F25" s="85" t="s">
        <v>96</v>
      </c>
      <c r="G25" s="64"/>
      <c r="H25" s="86" t="s">
        <v>96</v>
      </c>
    </row>
    <row r="26" spans="1:8" x14ac:dyDescent="0.45">
      <c r="A26" s="62"/>
      <c r="B26" s="85" t="s">
        <v>101</v>
      </c>
      <c r="C26" s="64"/>
      <c r="D26" s="85" t="s">
        <v>101</v>
      </c>
      <c r="E26" s="64"/>
      <c r="F26" s="85" t="s">
        <v>101</v>
      </c>
      <c r="G26" s="64"/>
      <c r="H26" s="86" t="s">
        <v>101</v>
      </c>
    </row>
    <row r="27" spans="1:8" x14ac:dyDescent="0.45">
      <c r="A27" s="62" t="s">
        <v>63</v>
      </c>
      <c r="B27" s="85" t="s">
        <v>78</v>
      </c>
      <c r="C27" s="64" t="s">
        <v>63</v>
      </c>
      <c r="D27" s="85" t="s">
        <v>105</v>
      </c>
      <c r="E27" s="64" t="s">
        <v>63</v>
      </c>
      <c r="F27" s="85" t="s">
        <v>78</v>
      </c>
      <c r="G27" s="64" t="s">
        <v>63</v>
      </c>
      <c r="H27" s="86" t="s">
        <v>105</v>
      </c>
    </row>
    <row r="28" spans="1:8" x14ac:dyDescent="0.45">
      <c r="A28" s="62"/>
      <c r="B28" s="85" t="s">
        <v>102</v>
      </c>
      <c r="C28" s="64"/>
      <c r="D28" s="85" t="s">
        <v>102</v>
      </c>
      <c r="E28" s="64"/>
      <c r="F28" s="87" t="s">
        <v>108</v>
      </c>
      <c r="G28" s="64"/>
      <c r="H28" s="88" t="s">
        <v>108</v>
      </c>
    </row>
    <row r="29" spans="1:8" x14ac:dyDescent="0.45">
      <c r="A29" s="62"/>
      <c r="B29" s="87" t="s">
        <v>106</v>
      </c>
      <c r="C29" s="64"/>
      <c r="D29" s="87" t="s">
        <v>107</v>
      </c>
      <c r="E29" s="64"/>
      <c r="F29" s="85"/>
      <c r="G29" s="64"/>
      <c r="H29" s="86"/>
    </row>
    <row r="30" spans="1:8" x14ac:dyDescent="0.45">
      <c r="A30" s="52" t="s">
        <v>65</v>
      </c>
      <c r="B30" s="85" t="s">
        <v>98</v>
      </c>
      <c r="C30" s="54" t="s">
        <v>65</v>
      </c>
      <c r="D30" s="85" t="s">
        <v>98</v>
      </c>
      <c r="E30" s="89"/>
      <c r="F30" s="85"/>
      <c r="G30" s="89"/>
      <c r="H30" s="86"/>
    </row>
    <row r="31" spans="1:8" x14ac:dyDescent="0.45">
      <c r="A31" s="62" t="s">
        <v>99</v>
      </c>
      <c r="B31" s="87" t="s">
        <v>103</v>
      </c>
      <c r="C31" s="64" t="s">
        <v>99</v>
      </c>
      <c r="D31" s="87" t="s">
        <v>103</v>
      </c>
      <c r="E31" s="64" t="s">
        <v>99</v>
      </c>
      <c r="F31" s="87" t="s">
        <v>109</v>
      </c>
      <c r="G31" s="64" t="s">
        <v>99</v>
      </c>
      <c r="H31" s="88" t="s">
        <v>109</v>
      </c>
    </row>
    <row r="32" spans="1:8" x14ac:dyDescent="0.45">
      <c r="A32" s="62"/>
      <c r="B32" s="87" t="s">
        <v>104</v>
      </c>
      <c r="C32" s="64"/>
      <c r="D32" s="87" t="s">
        <v>104</v>
      </c>
      <c r="E32" s="64"/>
      <c r="F32" s="87" t="s">
        <v>104</v>
      </c>
      <c r="G32" s="64"/>
      <c r="H32" s="88" t="s">
        <v>104</v>
      </c>
    </row>
    <row r="33" spans="1:8" s="51" customFormat="1" ht="20" customHeight="1" thickBot="1" x14ac:dyDescent="0.5">
      <c r="A33" s="48" t="s">
        <v>261</v>
      </c>
      <c r="B33" s="49"/>
      <c r="C33" s="49"/>
      <c r="D33" s="49"/>
      <c r="E33" s="49"/>
      <c r="F33" s="49"/>
      <c r="G33" s="49"/>
      <c r="H33" s="50"/>
    </row>
  </sheetData>
  <mergeCells count="20">
    <mergeCell ref="A2:H2"/>
    <mergeCell ref="A3:H3"/>
    <mergeCell ref="A33:H33"/>
    <mergeCell ref="A31:A32"/>
    <mergeCell ref="C31:C32"/>
    <mergeCell ref="E31:E32"/>
    <mergeCell ref="G31:G32"/>
    <mergeCell ref="A20:A26"/>
    <mergeCell ref="C20:C26"/>
    <mergeCell ref="E20:E26"/>
    <mergeCell ref="G20:G26"/>
    <mergeCell ref="A27:A29"/>
    <mergeCell ref="C27:C29"/>
    <mergeCell ref="E27:E29"/>
    <mergeCell ref="G27:G29"/>
    <mergeCell ref="A4:H4"/>
    <mergeCell ref="A13:A19"/>
    <mergeCell ref="C13:C19"/>
    <mergeCell ref="E13:E19"/>
    <mergeCell ref="G13:G19"/>
  </mergeCells>
  <printOptions horizontalCentered="1"/>
  <pageMargins left="0.70866141732283505" right="0.70866141732283505" top="0.74803149606299202" bottom="0.74803149606299202" header="0.31496062992126" footer="0.31496062992126"/>
  <pageSetup scale="6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zoomScale="90" zoomScaleNormal="100" zoomScaleSheetLayoutView="90" workbookViewId="0"/>
  </sheetViews>
  <sheetFormatPr defaultColWidth="9.1328125" defaultRowHeight="11.65" x14ac:dyDescent="0.45"/>
  <cols>
    <col min="1" max="1" width="8.1328125" style="24" customWidth="1"/>
    <col min="2" max="2" width="15.59765625" style="32" bestFit="1" customWidth="1"/>
    <col min="3" max="3" width="14.59765625" style="32" hidden="1" customWidth="1"/>
    <col min="4" max="4" width="24.59765625" style="28" bestFit="1" customWidth="1"/>
    <col min="5" max="5" width="16.1328125" style="28" bestFit="1" customWidth="1"/>
    <col min="6" max="6" width="25.265625" style="28" bestFit="1" customWidth="1"/>
    <col min="7" max="7" width="16.3984375" style="28" bestFit="1" customWidth="1"/>
    <col min="8" max="8" width="7.86328125" style="27" customWidth="1"/>
    <col min="9" max="9" width="15.3984375" style="27" bestFit="1" customWidth="1"/>
    <col min="10" max="10" width="3.19921875" style="24" customWidth="1"/>
    <col min="11" max="16384" width="9.1328125" style="24"/>
  </cols>
  <sheetData>
    <row r="1" spans="1:18" s="39" customFormat="1" ht="44.75" customHeight="1" x14ac:dyDescent="0.45">
      <c r="A1" s="67"/>
      <c r="B1" s="69"/>
      <c r="C1" s="69"/>
      <c r="D1" s="69"/>
      <c r="E1" s="69"/>
      <c r="F1" s="69"/>
      <c r="G1" s="69"/>
      <c r="H1" s="69"/>
      <c r="I1" s="71"/>
    </row>
    <row r="2" spans="1:18" s="43" customFormat="1" ht="39.75" customHeight="1" x14ac:dyDescent="0.45">
      <c r="A2" s="40" t="s">
        <v>259</v>
      </c>
      <c r="B2" s="41"/>
      <c r="C2" s="41"/>
      <c r="D2" s="41"/>
      <c r="E2" s="41"/>
      <c r="F2" s="41"/>
      <c r="G2" s="41"/>
      <c r="H2" s="41"/>
      <c r="I2" s="42"/>
      <c r="J2" s="39"/>
      <c r="K2" s="39"/>
      <c r="L2" s="39"/>
      <c r="M2" s="39"/>
      <c r="N2" s="39"/>
      <c r="O2" s="39"/>
    </row>
    <row r="3" spans="1:18" s="43" customFormat="1" ht="25.05" customHeight="1" x14ac:dyDescent="0.45">
      <c r="A3" s="44" t="s">
        <v>260</v>
      </c>
      <c r="B3" s="45"/>
      <c r="C3" s="45"/>
      <c r="D3" s="45"/>
      <c r="E3" s="45"/>
      <c r="F3" s="45"/>
      <c r="G3" s="45"/>
      <c r="H3" s="45"/>
      <c r="I3" s="46"/>
    </row>
    <row r="4" spans="1:18" ht="20.25" customHeight="1" x14ac:dyDescent="0.45">
      <c r="A4" s="90" t="s">
        <v>241</v>
      </c>
      <c r="B4" s="91"/>
      <c r="C4" s="91"/>
      <c r="D4" s="91"/>
      <c r="E4" s="91"/>
      <c r="F4" s="91"/>
      <c r="G4" s="91"/>
      <c r="H4" s="91"/>
      <c r="I4" s="92"/>
    </row>
    <row r="5" spans="1:18" s="27" customFormat="1" x14ac:dyDescent="0.45">
      <c r="A5" s="93" t="s">
        <v>119</v>
      </c>
      <c r="B5" s="94" t="s">
        <v>0</v>
      </c>
      <c r="C5" s="94" t="s">
        <v>148</v>
      </c>
      <c r="D5" s="94" t="s">
        <v>57</v>
      </c>
      <c r="E5" s="95" t="s">
        <v>63</v>
      </c>
      <c r="F5" s="95" t="s">
        <v>59</v>
      </c>
      <c r="G5" s="95" t="s">
        <v>149</v>
      </c>
      <c r="H5" s="95" t="s">
        <v>150</v>
      </c>
      <c r="I5" s="96" t="s">
        <v>151</v>
      </c>
      <c r="J5" s="26"/>
      <c r="K5" s="26"/>
      <c r="L5" s="26"/>
      <c r="M5" s="26"/>
      <c r="N5" s="26"/>
      <c r="O5" s="26"/>
      <c r="P5" s="26"/>
      <c r="R5" s="26"/>
    </row>
    <row r="6" spans="1:18" ht="11.25" customHeight="1" x14ac:dyDescent="0.45">
      <c r="A6" s="97" t="s">
        <v>166</v>
      </c>
      <c r="B6" s="118" t="s">
        <v>167</v>
      </c>
      <c r="C6" s="99" t="e">
        <f>VLOOKUP(B6,[1]Sheet1!$A$3:$B$33,2,)</f>
        <v>#N/A</v>
      </c>
      <c r="D6" s="100" t="s">
        <v>168</v>
      </c>
      <c r="E6" s="100" t="s">
        <v>169</v>
      </c>
      <c r="F6" s="100" t="s">
        <v>152</v>
      </c>
      <c r="G6" s="100"/>
      <c r="H6" s="63" t="s">
        <v>153</v>
      </c>
      <c r="I6" s="66" t="s">
        <v>242</v>
      </c>
    </row>
    <row r="7" spans="1:18" ht="11.25" customHeight="1" x14ac:dyDescent="0.45">
      <c r="A7" s="97"/>
      <c r="B7" s="118" t="s">
        <v>170</v>
      </c>
      <c r="C7" s="99" t="e">
        <f>VLOOKUP(B7,[1]Sheet1!$A$3:$B$33,2,)</f>
        <v>#N/A</v>
      </c>
      <c r="D7" s="100" t="s">
        <v>154</v>
      </c>
      <c r="E7" s="100" t="s">
        <v>72</v>
      </c>
      <c r="F7" s="100" t="s">
        <v>60</v>
      </c>
      <c r="G7" s="100"/>
      <c r="H7" s="63" t="s">
        <v>155</v>
      </c>
      <c r="I7" s="66">
        <v>999.9</v>
      </c>
    </row>
    <row r="8" spans="1:18" ht="11.25" customHeight="1" x14ac:dyDescent="0.45">
      <c r="A8" s="97"/>
      <c r="B8" s="118" t="s">
        <v>171</v>
      </c>
      <c r="C8" s="99" t="e">
        <f>VLOOKUP(B8,[1]Sheet1!$A$3:$B$33,2,)</f>
        <v>#N/A</v>
      </c>
      <c r="D8" s="100" t="s">
        <v>156</v>
      </c>
      <c r="E8" s="100" t="s">
        <v>157</v>
      </c>
      <c r="F8" s="100" t="s">
        <v>61</v>
      </c>
      <c r="G8" s="100"/>
      <c r="H8" s="31"/>
      <c r="I8" s="66">
        <v>699.9</v>
      </c>
    </row>
    <row r="9" spans="1:18" ht="11.25" customHeight="1" x14ac:dyDescent="0.45">
      <c r="A9" s="97"/>
      <c r="B9" s="101"/>
      <c r="C9" s="99"/>
      <c r="D9" s="100" t="s">
        <v>158</v>
      </c>
      <c r="E9" s="100" t="s">
        <v>172</v>
      </c>
      <c r="F9" s="100" t="s">
        <v>159</v>
      </c>
      <c r="G9" s="100"/>
      <c r="H9" s="31"/>
      <c r="I9" s="66"/>
    </row>
    <row r="10" spans="1:18" ht="11.25" customHeight="1" x14ac:dyDescent="0.45">
      <c r="A10" s="97"/>
      <c r="B10" s="101"/>
      <c r="C10" s="99"/>
      <c r="D10" s="100" t="s">
        <v>160</v>
      </c>
      <c r="E10" s="102"/>
      <c r="F10" s="100" t="s">
        <v>161</v>
      </c>
      <c r="G10" s="100"/>
      <c r="H10" s="31"/>
      <c r="I10" s="66"/>
    </row>
    <row r="11" spans="1:18" x14ac:dyDescent="0.45">
      <c r="A11" s="97"/>
      <c r="B11" s="101"/>
      <c r="C11" s="99"/>
      <c r="D11" s="100" t="s">
        <v>162</v>
      </c>
      <c r="E11" s="102"/>
      <c r="F11" s="100" t="s">
        <v>62</v>
      </c>
      <c r="G11" s="100"/>
      <c r="H11" s="31"/>
      <c r="I11" s="66"/>
    </row>
    <row r="12" spans="1:18" x14ac:dyDescent="0.45">
      <c r="A12" s="97"/>
      <c r="B12" s="101"/>
      <c r="C12" s="99"/>
      <c r="D12" s="100" t="s">
        <v>163</v>
      </c>
      <c r="E12" s="102"/>
      <c r="F12" s="100" t="s">
        <v>164</v>
      </c>
      <c r="G12" s="100"/>
      <c r="H12" s="31"/>
      <c r="I12" s="66"/>
    </row>
    <row r="13" spans="1:18" x14ac:dyDescent="0.45">
      <c r="A13" s="97"/>
      <c r="B13" s="101"/>
      <c r="C13" s="99"/>
      <c r="D13" s="100" t="s">
        <v>83</v>
      </c>
      <c r="E13" s="102"/>
      <c r="F13" s="100" t="s">
        <v>165</v>
      </c>
      <c r="G13" s="100"/>
      <c r="H13" s="31"/>
      <c r="I13" s="66"/>
    </row>
    <row r="14" spans="1:18" x14ac:dyDescent="0.45">
      <c r="A14" s="97"/>
      <c r="B14" s="101"/>
      <c r="C14" s="99"/>
      <c r="D14" s="100" t="s">
        <v>173</v>
      </c>
      <c r="E14" s="102"/>
      <c r="F14" s="102"/>
      <c r="G14" s="102"/>
      <c r="H14" s="31"/>
      <c r="I14" s="66"/>
    </row>
    <row r="15" spans="1:18" x14ac:dyDescent="0.45">
      <c r="A15" s="97" t="s">
        <v>174</v>
      </c>
      <c r="B15" s="118" t="s">
        <v>175</v>
      </c>
      <c r="C15" s="99" t="e">
        <f>VLOOKUP(B15,[1]Sheet1!$A$3:$B$33,2,)</f>
        <v>#N/A</v>
      </c>
      <c r="D15" s="100" t="s">
        <v>92</v>
      </c>
      <c r="E15" s="100" t="s">
        <v>169</v>
      </c>
      <c r="F15" s="100" t="s">
        <v>152</v>
      </c>
      <c r="G15" s="100"/>
      <c r="H15" s="63" t="s">
        <v>153</v>
      </c>
      <c r="I15" s="66">
        <v>1249.9000000000001</v>
      </c>
    </row>
    <row r="16" spans="1:18" x14ac:dyDescent="0.45">
      <c r="A16" s="97"/>
      <c r="B16" s="118" t="s">
        <v>176</v>
      </c>
      <c r="C16" s="99" t="e">
        <f>VLOOKUP(B16,[1]Sheet1!$A$3:$B$33,2,)</f>
        <v>#N/A</v>
      </c>
      <c r="D16" s="100" t="s">
        <v>154</v>
      </c>
      <c r="E16" s="100" t="s">
        <v>72</v>
      </c>
      <c r="F16" s="100" t="s">
        <v>60</v>
      </c>
      <c r="G16" s="100"/>
      <c r="H16" s="63" t="s">
        <v>155</v>
      </c>
      <c r="I16" s="66">
        <v>899.9</v>
      </c>
    </row>
    <row r="17" spans="1:9" x14ac:dyDescent="0.45">
      <c r="A17" s="97"/>
      <c r="B17" s="101"/>
      <c r="C17" s="99"/>
      <c r="D17" s="100" t="s">
        <v>156</v>
      </c>
      <c r="E17" s="100" t="s">
        <v>157</v>
      </c>
      <c r="F17" s="100" t="s">
        <v>61</v>
      </c>
      <c r="G17" s="100"/>
      <c r="H17" s="31"/>
      <c r="I17" s="66"/>
    </row>
    <row r="18" spans="1:9" x14ac:dyDescent="0.45">
      <c r="A18" s="97"/>
      <c r="B18" s="101"/>
      <c r="C18" s="99"/>
      <c r="D18" s="100" t="s">
        <v>158</v>
      </c>
      <c r="E18" s="100" t="s">
        <v>172</v>
      </c>
      <c r="F18" s="100" t="s">
        <v>159</v>
      </c>
      <c r="G18" s="100"/>
      <c r="H18" s="31"/>
      <c r="I18" s="66"/>
    </row>
    <row r="19" spans="1:9" x14ac:dyDescent="0.45">
      <c r="A19" s="97"/>
      <c r="B19" s="101"/>
      <c r="C19" s="99"/>
      <c r="D19" s="100" t="s">
        <v>160</v>
      </c>
      <c r="E19" s="100" t="s">
        <v>177</v>
      </c>
      <c r="F19" s="100" t="s">
        <v>161</v>
      </c>
      <c r="G19" s="100"/>
      <c r="H19" s="31"/>
      <c r="I19" s="66"/>
    </row>
    <row r="20" spans="1:9" x14ac:dyDescent="0.45">
      <c r="A20" s="97"/>
      <c r="B20" s="101"/>
      <c r="C20" s="99"/>
      <c r="D20" s="100" t="s">
        <v>162</v>
      </c>
      <c r="E20" s="102"/>
      <c r="F20" s="100" t="s">
        <v>62</v>
      </c>
      <c r="G20" s="100"/>
      <c r="H20" s="31"/>
      <c r="I20" s="66"/>
    </row>
    <row r="21" spans="1:9" x14ac:dyDescent="0.45">
      <c r="A21" s="97"/>
      <c r="B21" s="101"/>
      <c r="C21" s="99"/>
      <c r="D21" s="100" t="s">
        <v>163</v>
      </c>
      <c r="E21" s="102"/>
      <c r="F21" s="100" t="s">
        <v>164</v>
      </c>
      <c r="G21" s="100"/>
      <c r="H21" s="31"/>
      <c r="I21" s="66"/>
    </row>
    <row r="22" spans="1:9" x14ac:dyDescent="0.45">
      <c r="A22" s="97"/>
      <c r="B22" s="101"/>
      <c r="C22" s="99"/>
      <c r="D22" s="100" t="s">
        <v>178</v>
      </c>
      <c r="E22" s="102"/>
      <c r="F22" s="100" t="s">
        <v>165</v>
      </c>
      <c r="G22" s="100"/>
      <c r="H22" s="31"/>
      <c r="I22" s="66"/>
    </row>
    <row r="23" spans="1:9" x14ac:dyDescent="0.45">
      <c r="A23" s="97" t="s">
        <v>179</v>
      </c>
      <c r="B23" s="118" t="s">
        <v>180</v>
      </c>
      <c r="C23" s="99" t="e">
        <f>VLOOKUP(B23,[1]Sheet1!$A$3:$B$33,2,)</f>
        <v>#N/A</v>
      </c>
      <c r="D23" s="100" t="s">
        <v>92</v>
      </c>
      <c r="E23" s="100" t="s">
        <v>181</v>
      </c>
      <c r="F23" s="100" t="s">
        <v>152</v>
      </c>
      <c r="G23" s="100"/>
      <c r="H23" s="63" t="s">
        <v>182</v>
      </c>
      <c r="I23" s="66">
        <v>599.9</v>
      </c>
    </row>
    <row r="24" spans="1:9" x14ac:dyDescent="0.45">
      <c r="A24" s="97"/>
      <c r="B24" s="119" t="s">
        <v>183</v>
      </c>
      <c r="C24" s="99" t="e">
        <f>VLOOKUP(B24,[1]Sheet1!$A$3:$B$33,2,)</f>
        <v>#N/A</v>
      </c>
      <c r="D24" s="100" t="s">
        <v>154</v>
      </c>
      <c r="E24" s="100" t="s">
        <v>184</v>
      </c>
      <c r="F24" s="100" t="s">
        <v>60</v>
      </c>
      <c r="G24" s="100"/>
      <c r="H24" s="63" t="s">
        <v>185</v>
      </c>
      <c r="I24" s="66">
        <v>349.9</v>
      </c>
    </row>
    <row r="25" spans="1:9" x14ac:dyDescent="0.45">
      <c r="A25" s="97"/>
      <c r="B25" s="98"/>
      <c r="C25" s="99"/>
      <c r="D25" s="100" t="s">
        <v>186</v>
      </c>
      <c r="E25" s="100" t="s">
        <v>157</v>
      </c>
      <c r="F25" s="100" t="s">
        <v>61</v>
      </c>
      <c r="G25" s="100"/>
      <c r="H25" s="31"/>
      <c r="I25" s="66"/>
    </row>
    <row r="26" spans="1:9" x14ac:dyDescent="0.45">
      <c r="A26" s="97"/>
      <c r="B26" s="101"/>
      <c r="C26" s="99"/>
      <c r="D26" s="100" t="s">
        <v>187</v>
      </c>
      <c r="E26" s="100"/>
      <c r="F26" s="100" t="s">
        <v>159</v>
      </c>
      <c r="G26" s="100"/>
      <c r="H26" s="31"/>
      <c r="I26" s="66"/>
    </row>
    <row r="27" spans="1:9" x14ac:dyDescent="0.45">
      <c r="A27" s="97"/>
      <c r="B27" s="101"/>
      <c r="C27" s="99"/>
      <c r="D27" s="100" t="s">
        <v>178</v>
      </c>
      <c r="E27" s="100"/>
      <c r="F27" s="100" t="s">
        <v>161</v>
      </c>
      <c r="G27" s="100"/>
      <c r="H27" s="31"/>
      <c r="I27" s="66"/>
    </row>
    <row r="28" spans="1:9" x14ac:dyDescent="0.45">
      <c r="A28" s="97"/>
      <c r="B28" s="101"/>
      <c r="C28" s="99"/>
      <c r="D28" s="100"/>
      <c r="E28" s="102"/>
      <c r="F28" s="100" t="s">
        <v>62</v>
      </c>
      <c r="G28" s="100"/>
      <c r="H28" s="31"/>
      <c r="I28" s="66"/>
    </row>
    <row r="29" spans="1:9" x14ac:dyDescent="0.45">
      <c r="A29" s="97"/>
      <c r="B29" s="101"/>
      <c r="C29" s="99"/>
      <c r="D29" s="100"/>
      <c r="E29" s="102"/>
      <c r="F29" s="100" t="s">
        <v>164</v>
      </c>
      <c r="G29" s="100"/>
      <c r="H29" s="31"/>
      <c r="I29" s="66"/>
    </row>
    <row r="30" spans="1:9" x14ac:dyDescent="0.45">
      <c r="A30" s="97" t="s">
        <v>188</v>
      </c>
      <c r="B30" s="118" t="s">
        <v>189</v>
      </c>
      <c r="C30" s="103">
        <v>8806088350127</v>
      </c>
      <c r="D30" s="100" t="s">
        <v>92</v>
      </c>
      <c r="E30" s="100" t="s">
        <v>184</v>
      </c>
      <c r="F30" s="100" t="s">
        <v>152</v>
      </c>
      <c r="G30" s="100"/>
      <c r="H30" s="63" t="s">
        <v>182</v>
      </c>
      <c r="I30" s="66">
        <v>699.9</v>
      </c>
    </row>
    <row r="31" spans="1:9" x14ac:dyDescent="0.45">
      <c r="A31" s="97"/>
      <c r="B31" s="119" t="s">
        <v>190</v>
      </c>
      <c r="C31" s="103">
        <v>8806088350110</v>
      </c>
      <c r="D31" s="100" t="s">
        <v>154</v>
      </c>
      <c r="E31" s="100" t="s">
        <v>157</v>
      </c>
      <c r="F31" s="100" t="s">
        <v>60</v>
      </c>
      <c r="G31" s="100"/>
      <c r="H31" s="63" t="s">
        <v>185</v>
      </c>
      <c r="I31" s="66">
        <v>399.9</v>
      </c>
    </row>
    <row r="32" spans="1:9" x14ac:dyDescent="0.45">
      <c r="A32" s="97"/>
      <c r="B32" s="118" t="s">
        <v>191</v>
      </c>
      <c r="C32" s="103">
        <v>8806088350103</v>
      </c>
      <c r="D32" s="100" t="s">
        <v>186</v>
      </c>
      <c r="E32" s="102"/>
      <c r="F32" s="100" t="s">
        <v>61</v>
      </c>
      <c r="G32" s="100"/>
      <c r="H32" s="31"/>
      <c r="I32" s="66">
        <v>209.9</v>
      </c>
    </row>
    <row r="33" spans="1:9" x14ac:dyDescent="0.45">
      <c r="A33" s="97"/>
      <c r="B33" s="101"/>
      <c r="C33" s="99"/>
      <c r="D33" s="100" t="s">
        <v>192</v>
      </c>
      <c r="E33" s="102"/>
      <c r="F33" s="100" t="s">
        <v>159</v>
      </c>
      <c r="G33" s="100"/>
      <c r="H33" s="31"/>
      <c r="I33" s="66"/>
    </row>
    <row r="34" spans="1:9" x14ac:dyDescent="0.45">
      <c r="A34" s="97"/>
      <c r="B34" s="101"/>
      <c r="C34" s="99"/>
      <c r="D34" s="100" t="s">
        <v>178</v>
      </c>
      <c r="E34" s="102"/>
      <c r="F34" s="100" t="s">
        <v>161</v>
      </c>
      <c r="G34" s="100"/>
      <c r="H34" s="31"/>
      <c r="I34" s="66"/>
    </row>
    <row r="35" spans="1:9" x14ac:dyDescent="0.45">
      <c r="A35" s="97"/>
      <c r="B35" s="101"/>
      <c r="C35" s="99"/>
      <c r="D35" s="100"/>
      <c r="E35" s="102"/>
      <c r="F35" s="100" t="s">
        <v>62</v>
      </c>
      <c r="G35" s="100"/>
      <c r="H35" s="31"/>
      <c r="I35" s="66"/>
    </row>
    <row r="36" spans="1:9" x14ac:dyDescent="0.45">
      <c r="A36" s="97"/>
      <c r="B36" s="101"/>
      <c r="C36" s="99"/>
      <c r="D36" s="100"/>
      <c r="E36" s="102"/>
      <c r="F36" s="100" t="s">
        <v>164</v>
      </c>
      <c r="G36" s="100"/>
      <c r="H36" s="31"/>
      <c r="I36" s="66"/>
    </row>
    <row r="37" spans="1:9" x14ac:dyDescent="0.45">
      <c r="A37" s="97" t="s">
        <v>193</v>
      </c>
      <c r="B37" s="76" t="s">
        <v>194</v>
      </c>
      <c r="C37" s="104">
        <v>8806088354163</v>
      </c>
      <c r="D37" s="100" t="s">
        <v>195</v>
      </c>
      <c r="E37" s="100" t="s">
        <v>184</v>
      </c>
      <c r="F37" s="100" t="s">
        <v>152</v>
      </c>
      <c r="G37" s="100"/>
      <c r="H37" s="63" t="s">
        <v>182</v>
      </c>
      <c r="I37" s="66">
        <v>999.9</v>
      </c>
    </row>
    <row r="38" spans="1:9" x14ac:dyDescent="0.45">
      <c r="A38" s="97"/>
      <c r="B38" s="118" t="s">
        <v>196</v>
      </c>
      <c r="C38" s="99" t="e">
        <f>VLOOKUP(B38,[1]Sheet1!$A$3:$B$33,2,)</f>
        <v>#N/A</v>
      </c>
      <c r="D38" s="100" t="s">
        <v>154</v>
      </c>
      <c r="E38" s="100" t="s">
        <v>64</v>
      </c>
      <c r="F38" s="100" t="s">
        <v>60</v>
      </c>
      <c r="G38" s="100"/>
      <c r="H38" s="63" t="s">
        <v>185</v>
      </c>
      <c r="I38" s="66">
        <v>699.9</v>
      </c>
    </row>
    <row r="39" spans="1:9" x14ac:dyDescent="0.45">
      <c r="A39" s="97"/>
      <c r="B39" s="118" t="s">
        <v>197</v>
      </c>
      <c r="C39" s="104">
        <v>8806088246819</v>
      </c>
      <c r="D39" s="100" t="s">
        <v>186</v>
      </c>
      <c r="E39" s="100"/>
      <c r="F39" s="100" t="s">
        <v>61</v>
      </c>
      <c r="G39" s="100"/>
      <c r="H39" s="63"/>
      <c r="I39" s="66">
        <v>399.9</v>
      </c>
    </row>
    <row r="40" spans="1:9" x14ac:dyDescent="0.45">
      <c r="A40" s="97"/>
      <c r="B40" s="118" t="s">
        <v>198</v>
      </c>
      <c r="C40" s="99" t="e">
        <f>VLOOKUP(B40,[1]Sheet1!$A$3:$B$33,2,)</f>
        <v>#N/A</v>
      </c>
      <c r="D40" s="100" t="s">
        <v>192</v>
      </c>
      <c r="E40" s="100"/>
      <c r="F40" s="100" t="s">
        <v>159</v>
      </c>
      <c r="G40" s="100"/>
      <c r="H40" s="31"/>
      <c r="I40" s="66">
        <v>309.89999999999998</v>
      </c>
    </row>
    <row r="41" spans="1:9" x14ac:dyDescent="0.45">
      <c r="A41" s="97"/>
      <c r="B41" s="118" t="s">
        <v>199</v>
      </c>
      <c r="C41" s="99" t="e">
        <f>VLOOKUP(B41,[1]Sheet1!$A$3:$B$33,2,)</f>
        <v>#N/A</v>
      </c>
      <c r="D41" s="100" t="s">
        <v>178</v>
      </c>
      <c r="E41" s="100"/>
      <c r="F41" s="100" t="s">
        <v>161</v>
      </c>
      <c r="G41" s="100"/>
      <c r="H41" s="31"/>
      <c r="I41" s="66">
        <v>199.9</v>
      </c>
    </row>
    <row r="42" spans="1:9" x14ac:dyDescent="0.45">
      <c r="A42" s="97"/>
      <c r="B42" s="118" t="s">
        <v>200</v>
      </c>
      <c r="C42" s="99"/>
      <c r="D42" s="100"/>
      <c r="E42" s="100"/>
      <c r="F42" s="100"/>
      <c r="G42" s="100"/>
      <c r="H42" s="31"/>
      <c r="I42" s="66">
        <v>149.9</v>
      </c>
    </row>
    <row r="43" spans="1:9" x14ac:dyDescent="0.45">
      <c r="A43" s="97"/>
      <c r="B43" s="118" t="s">
        <v>201</v>
      </c>
      <c r="C43" s="99" t="e">
        <f>VLOOKUP(B43,[1]Sheet1!$A$3:$B$33,2,)</f>
        <v>#N/A</v>
      </c>
      <c r="D43" s="30"/>
      <c r="E43" s="100"/>
      <c r="F43" s="100" t="s">
        <v>62</v>
      </c>
      <c r="G43" s="100"/>
      <c r="H43" s="31"/>
      <c r="I43" s="66">
        <v>139.9</v>
      </c>
    </row>
    <row r="44" spans="1:9" x14ac:dyDescent="0.45">
      <c r="A44" s="97"/>
      <c r="B44" s="101"/>
      <c r="C44" s="99"/>
      <c r="D44" s="102"/>
      <c r="E44" s="102"/>
      <c r="F44" s="100" t="s">
        <v>164</v>
      </c>
      <c r="G44" s="100"/>
      <c r="H44" s="31"/>
      <c r="I44" s="66"/>
    </row>
    <row r="45" spans="1:9" x14ac:dyDescent="0.45">
      <c r="A45" s="97" t="s">
        <v>202</v>
      </c>
      <c r="B45" s="118" t="s">
        <v>203</v>
      </c>
      <c r="C45" s="99" t="e">
        <f>VLOOKUP(B45,[1]Sheet1!$A$3:$B$33,2,)</f>
        <v>#N/A</v>
      </c>
      <c r="D45" s="100" t="s">
        <v>204</v>
      </c>
      <c r="E45" s="100" t="s">
        <v>181</v>
      </c>
      <c r="F45" s="100" t="s">
        <v>152</v>
      </c>
      <c r="G45" s="100"/>
      <c r="H45" s="63" t="s">
        <v>182</v>
      </c>
      <c r="I45" s="66">
        <v>284.89999999999998</v>
      </c>
    </row>
    <row r="46" spans="1:9" x14ac:dyDescent="0.45">
      <c r="A46" s="97"/>
      <c r="B46" s="118" t="s">
        <v>205</v>
      </c>
      <c r="C46" s="99" t="e">
        <f>VLOOKUP(B46,[1]Sheet1!$A$3:$B$33,2,)</f>
        <v>#N/A</v>
      </c>
      <c r="D46" s="105" t="s">
        <v>206</v>
      </c>
      <c r="E46" s="100" t="s">
        <v>157</v>
      </c>
      <c r="F46" s="100" t="s">
        <v>60</v>
      </c>
      <c r="G46" s="100"/>
      <c r="H46" s="63" t="s">
        <v>185</v>
      </c>
      <c r="I46" s="66">
        <v>269.89999999999998</v>
      </c>
    </row>
    <row r="47" spans="1:9" x14ac:dyDescent="0.45">
      <c r="A47" s="97"/>
      <c r="B47" s="101"/>
      <c r="C47" s="99"/>
      <c r="D47" s="106" t="s">
        <v>207</v>
      </c>
      <c r="E47" s="100"/>
      <c r="F47" s="100" t="s">
        <v>61</v>
      </c>
      <c r="G47" s="100"/>
      <c r="H47" s="31"/>
      <c r="I47" s="66"/>
    </row>
    <row r="48" spans="1:9" x14ac:dyDescent="0.45">
      <c r="A48" s="97"/>
      <c r="B48" s="101"/>
      <c r="C48" s="99"/>
      <c r="D48" s="106" t="s">
        <v>208</v>
      </c>
      <c r="E48" s="100"/>
      <c r="F48" s="100" t="s">
        <v>159</v>
      </c>
      <c r="G48" s="100"/>
      <c r="H48" s="31"/>
      <c r="I48" s="66"/>
    </row>
    <row r="49" spans="1:9" x14ac:dyDescent="0.45">
      <c r="A49" s="97"/>
      <c r="B49" s="101"/>
      <c r="C49" s="99"/>
      <c r="D49" s="100"/>
      <c r="E49" s="100"/>
      <c r="F49" s="100" t="s">
        <v>164</v>
      </c>
      <c r="G49" s="100"/>
      <c r="H49" s="31"/>
      <c r="I49" s="66"/>
    </row>
    <row r="50" spans="1:9" x14ac:dyDescent="0.45">
      <c r="A50" s="97" t="s">
        <v>209</v>
      </c>
      <c r="B50" s="118" t="s">
        <v>210</v>
      </c>
      <c r="C50" s="99" t="e">
        <f>VLOOKUP(B50,[1]Sheet1!$A$3:$B$33,2,)</f>
        <v>#N/A</v>
      </c>
      <c r="D50" s="100" t="s">
        <v>211</v>
      </c>
      <c r="E50" s="100" t="s">
        <v>64</v>
      </c>
      <c r="F50" s="100" t="s">
        <v>152</v>
      </c>
      <c r="G50" s="100"/>
      <c r="H50" s="63" t="s">
        <v>182</v>
      </c>
      <c r="I50" s="66">
        <v>199.9</v>
      </c>
    </row>
    <row r="51" spans="1:9" x14ac:dyDescent="0.45">
      <c r="A51" s="97"/>
      <c r="B51" s="101"/>
      <c r="C51" s="99"/>
      <c r="D51" s="105" t="s">
        <v>206</v>
      </c>
      <c r="E51" s="100" t="s">
        <v>212</v>
      </c>
      <c r="F51" s="100" t="s">
        <v>60</v>
      </c>
      <c r="G51" s="100"/>
      <c r="H51" s="63" t="s">
        <v>185</v>
      </c>
      <c r="I51" s="107"/>
    </row>
    <row r="52" spans="1:9" x14ac:dyDescent="0.45">
      <c r="A52" s="97"/>
      <c r="B52" s="101"/>
      <c r="C52" s="99"/>
      <c r="D52" s="106" t="s">
        <v>207</v>
      </c>
      <c r="E52" s="100"/>
      <c r="F52" s="100" t="s">
        <v>61</v>
      </c>
      <c r="G52" s="100"/>
      <c r="H52" s="31"/>
      <c r="I52" s="107"/>
    </row>
    <row r="53" spans="1:9" x14ac:dyDescent="0.45">
      <c r="A53" s="97"/>
      <c r="B53" s="101"/>
      <c r="C53" s="99"/>
      <c r="D53" s="106" t="s">
        <v>208</v>
      </c>
      <c r="E53" s="100"/>
      <c r="F53" s="100" t="s">
        <v>159</v>
      </c>
      <c r="G53" s="100"/>
      <c r="H53" s="31"/>
      <c r="I53" s="107"/>
    </row>
    <row r="54" spans="1:9" x14ac:dyDescent="0.45">
      <c r="A54" s="97"/>
      <c r="B54" s="101"/>
      <c r="C54" s="99"/>
      <c r="D54" s="100"/>
      <c r="E54" s="100"/>
      <c r="F54" s="100" t="s">
        <v>164</v>
      </c>
      <c r="G54" s="100"/>
      <c r="H54" s="31"/>
      <c r="I54" s="107"/>
    </row>
    <row r="55" spans="1:9" x14ac:dyDescent="0.45">
      <c r="A55" s="97" t="s">
        <v>213</v>
      </c>
      <c r="B55" s="118" t="s">
        <v>214</v>
      </c>
      <c r="C55" s="99"/>
      <c r="D55" s="100" t="s">
        <v>215</v>
      </c>
      <c r="E55" s="100" t="s">
        <v>216</v>
      </c>
      <c r="F55" s="100" t="s">
        <v>152</v>
      </c>
      <c r="G55" s="100" t="s">
        <v>217</v>
      </c>
      <c r="H55" s="63" t="s">
        <v>218</v>
      </c>
      <c r="I55" s="108">
        <v>199.9</v>
      </c>
    </row>
    <row r="56" spans="1:9" x14ac:dyDescent="0.45">
      <c r="A56" s="97"/>
      <c r="B56" s="118" t="s">
        <v>219</v>
      </c>
      <c r="C56" s="99">
        <v>8806088592251</v>
      </c>
      <c r="D56" s="105" t="s">
        <v>206</v>
      </c>
      <c r="E56" s="100" t="s">
        <v>64</v>
      </c>
      <c r="F56" s="100" t="s">
        <v>60</v>
      </c>
      <c r="G56" s="100" t="s">
        <v>220</v>
      </c>
      <c r="H56" s="63" t="s">
        <v>185</v>
      </c>
      <c r="I56" s="66">
        <v>179.9</v>
      </c>
    </row>
    <row r="57" spans="1:9" x14ac:dyDescent="0.45">
      <c r="A57" s="97"/>
      <c r="B57" s="118" t="s">
        <v>221</v>
      </c>
      <c r="C57" s="30"/>
      <c r="D57" s="100" t="s">
        <v>207</v>
      </c>
      <c r="E57" s="100"/>
      <c r="F57" s="100" t="s">
        <v>61</v>
      </c>
      <c r="G57" s="100" t="s">
        <v>222</v>
      </c>
      <c r="H57" s="31"/>
      <c r="I57" s="66">
        <v>149.9</v>
      </c>
    </row>
    <row r="58" spans="1:9" x14ac:dyDescent="0.45">
      <c r="A58" s="97"/>
      <c r="B58" s="101"/>
      <c r="C58" s="99"/>
      <c r="D58" s="100" t="s">
        <v>208</v>
      </c>
      <c r="E58" s="100"/>
      <c r="F58" s="100" t="s">
        <v>159</v>
      </c>
      <c r="G58" s="100" t="s">
        <v>223</v>
      </c>
      <c r="H58" s="31"/>
      <c r="I58" s="66"/>
    </row>
    <row r="59" spans="1:9" x14ac:dyDescent="0.45">
      <c r="A59" s="97"/>
      <c r="B59" s="101"/>
      <c r="C59" s="99"/>
      <c r="D59" s="100"/>
      <c r="E59" s="100"/>
      <c r="F59" s="100" t="s">
        <v>164</v>
      </c>
      <c r="G59" s="100"/>
      <c r="H59" s="31"/>
      <c r="I59" s="66"/>
    </row>
    <row r="60" spans="1:9" x14ac:dyDescent="0.45">
      <c r="A60" s="97" t="s">
        <v>224</v>
      </c>
      <c r="B60" s="118" t="s">
        <v>225</v>
      </c>
      <c r="C60" s="99" t="e">
        <f>VLOOKUP(B60,[1]Sheet1!$A$3:$B$33,2,)</f>
        <v>#N/A</v>
      </c>
      <c r="D60" s="100" t="s">
        <v>226</v>
      </c>
      <c r="E60" s="100" t="s">
        <v>216</v>
      </c>
      <c r="F60" s="100"/>
      <c r="G60" s="100" t="s">
        <v>217</v>
      </c>
      <c r="H60" s="63" t="s">
        <v>218</v>
      </c>
      <c r="I60" s="66"/>
    </row>
    <row r="61" spans="1:9" x14ac:dyDescent="0.45">
      <c r="A61" s="97"/>
      <c r="B61" s="119" t="s">
        <v>227</v>
      </c>
      <c r="C61" s="99" t="e">
        <f>VLOOKUP(B61,[1]Sheet1!$A$3:$B$33,2,)</f>
        <v>#N/A</v>
      </c>
      <c r="D61" s="105" t="s">
        <v>206</v>
      </c>
      <c r="E61" s="100" t="s">
        <v>64</v>
      </c>
      <c r="F61" s="100"/>
      <c r="G61" s="100" t="s">
        <v>220</v>
      </c>
      <c r="H61" s="63" t="s">
        <v>185</v>
      </c>
      <c r="I61" s="66">
        <v>149.9</v>
      </c>
    </row>
    <row r="62" spans="1:9" x14ac:dyDescent="0.45">
      <c r="A62" s="97"/>
      <c r="B62" s="118" t="s">
        <v>228</v>
      </c>
      <c r="C62" s="99" t="e">
        <f>VLOOKUP(B62,[1]Sheet1!$A$3:$B$33,2,)</f>
        <v>#N/A</v>
      </c>
      <c r="D62" s="100"/>
      <c r="E62" s="100"/>
      <c r="F62" s="100"/>
      <c r="G62" s="100" t="s">
        <v>222</v>
      </c>
      <c r="H62" s="31"/>
      <c r="I62" s="66"/>
    </row>
    <row r="63" spans="1:9" x14ac:dyDescent="0.45">
      <c r="A63" s="97"/>
      <c r="B63" s="118" t="s">
        <v>229</v>
      </c>
      <c r="C63" s="99" t="e">
        <f>VLOOKUP(B63,[1]Sheet1!$A$3:$B$33,2,)</f>
        <v>#N/A</v>
      </c>
      <c r="D63" s="100"/>
      <c r="E63" s="100"/>
      <c r="F63" s="100"/>
      <c r="G63" s="100" t="s">
        <v>223</v>
      </c>
      <c r="H63" s="31"/>
      <c r="I63" s="66">
        <v>70.900000000000006</v>
      </c>
    </row>
    <row r="64" spans="1:9" x14ac:dyDescent="0.45">
      <c r="A64" s="109" t="s">
        <v>230</v>
      </c>
      <c r="B64" s="118" t="s">
        <v>231</v>
      </c>
      <c r="C64" s="103">
        <v>8806088507682</v>
      </c>
      <c r="D64" s="100" t="s">
        <v>232</v>
      </c>
      <c r="E64" s="100" t="s">
        <v>64</v>
      </c>
      <c r="F64" s="100"/>
      <c r="G64" s="100"/>
      <c r="H64" s="31"/>
      <c r="I64" s="66">
        <v>109.9</v>
      </c>
    </row>
    <row r="65" spans="1:9" x14ac:dyDescent="0.45">
      <c r="A65" s="110"/>
      <c r="B65" s="25"/>
      <c r="C65" s="25"/>
      <c r="D65" s="102"/>
      <c r="E65" s="102"/>
      <c r="F65" s="102"/>
      <c r="G65" s="102"/>
      <c r="H65" s="31"/>
      <c r="I65" s="66"/>
    </row>
    <row r="66" spans="1:9" x14ac:dyDescent="0.45">
      <c r="A66" s="111" t="s">
        <v>233</v>
      </c>
      <c r="B66" s="76" t="s">
        <v>234</v>
      </c>
      <c r="C66" s="112">
        <v>8806088507798</v>
      </c>
      <c r="D66" s="102" t="s">
        <v>235</v>
      </c>
      <c r="E66" s="102" t="s">
        <v>64</v>
      </c>
      <c r="F66" s="102"/>
      <c r="G66" s="102"/>
      <c r="H66" s="31" t="s">
        <v>218</v>
      </c>
      <c r="I66" s="66">
        <v>74.900000000000006</v>
      </c>
    </row>
    <row r="67" spans="1:9" x14ac:dyDescent="0.45">
      <c r="A67" s="111"/>
      <c r="B67" s="25"/>
      <c r="C67" s="112"/>
      <c r="D67" s="102" t="s">
        <v>236</v>
      </c>
      <c r="E67" s="102"/>
      <c r="F67" s="102"/>
      <c r="G67" s="102"/>
      <c r="H67" s="31" t="s">
        <v>237</v>
      </c>
      <c r="I67" s="66"/>
    </row>
    <row r="68" spans="1:9" x14ac:dyDescent="0.45">
      <c r="A68" s="113" t="s">
        <v>49</v>
      </c>
      <c r="B68" s="120" t="s">
        <v>238</v>
      </c>
      <c r="C68" s="29" t="s">
        <v>239</v>
      </c>
      <c r="D68" s="114" t="s">
        <v>240</v>
      </c>
      <c r="E68" s="114"/>
      <c r="F68" s="114"/>
      <c r="G68" s="114"/>
      <c r="H68" s="114"/>
      <c r="I68" s="115" t="s">
        <v>257</v>
      </c>
    </row>
    <row r="69" spans="1:9" x14ac:dyDescent="0.45">
      <c r="A69" s="113"/>
      <c r="B69" s="77" t="s">
        <v>28</v>
      </c>
      <c r="C69" s="30"/>
      <c r="D69" s="114"/>
      <c r="E69" s="114"/>
      <c r="F69" s="114"/>
      <c r="G69" s="114"/>
      <c r="H69" s="114"/>
      <c r="I69" s="66" t="s">
        <v>258</v>
      </c>
    </row>
    <row r="70" spans="1:9" x14ac:dyDescent="0.45">
      <c r="A70" s="116" t="s">
        <v>52</v>
      </c>
      <c r="B70" s="77" t="s">
        <v>37</v>
      </c>
      <c r="C70" s="25"/>
      <c r="D70" s="117" t="str">
        <f>VLOOKUP(B70,[2]August!$A$3:$B$38,2,)</f>
        <v>LED TV 32" - SMART TV HD Ready  , 1 USB, 2 HDMI, 100CMR, DTS Premium Sound</v>
      </c>
      <c r="E70" s="117"/>
      <c r="F70" s="117"/>
      <c r="G70" s="117"/>
      <c r="H70" s="117"/>
      <c r="I70" s="66">
        <v>84.9</v>
      </c>
    </row>
    <row r="71" spans="1:9" s="51" customFormat="1" ht="20" customHeight="1" thickBot="1" x14ac:dyDescent="0.5">
      <c r="A71" s="48" t="s">
        <v>261</v>
      </c>
      <c r="B71" s="49"/>
      <c r="C71" s="49"/>
      <c r="D71" s="49"/>
      <c r="E71" s="49"/>
      <c r="F71" s="49"/>
      <c r="G71" s="49"/>
      <c r="H71" s="49"/>
      <c r="I71" s="50"/>
    </row>
  </sheetData>
  <mergeCells count="17">
    <mergeCell ref="A71:I71"/>
    <mergeCell ref="A2:I2"/>
    <mergeCell ref="A3:I3"/>
    <mergeCell ref="A68:A69"/>
    <mergeCell ref="D68:H69"/>
    <mergeCell ref="D70:H70"/>
    <mergeCell ref="A30:A36"/>
    <mergeCell ref="A37:A44"/>
    <mergeCell ref="A45:A49"/>
    <mergeCell ref="A50:A54"/>
    <mergeCell ref="A55:A59"/>
    <mergeCell ref="A60:A63"/>
    <mergeCell ref="A23:A29"/>
    <mergeCell ref="A4:I4"/>
    <mergeCell ref="A6:A14"/>
    <mergeCell ref="A15:A22"/>
    <mergeCell ref="A66:A67"/>
  </mergeCells>
  <printOptions horizontalCentered="1"/>
  <pageMargins left="0.70866141732283505" right="0.70866141732283505" top="0.74803149606299202" bottom="0.74803149606299202" header="0.31496062992126" footer="0.31496062992126"/>
  <pageSetup paperSize="9" scale="6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QLED Retail Spec Sheet</vt:lpstr>
      <vt:lpstr>SAMSUNG QLED</vt:lpstr>
      <vt:lpstr>SAMSUNG UHD</vt:lpstr>
      <vt:lpstr>SAMSUNG K &amp; J SERIES</vt:lpstr>
      <vt:lpstr>'SAMSUNG K &amp; J SERIES'!Print_Area</vt:lpstr>
      <vt:lpstr>'SAMSUNG QLED'!Print_Area</vt:lpstr>
      <vt:lpstr>'SAMSUNG UHD'!Print_Area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Saajid Mahzoon</dc:creator>
  <cp:lastModifiedBy>Ali Al-Jahwari</cp:lastModifiedBy>
  <cp:lastPrinted>2017-12-27T13:17:58Z</cp:lastPrinted>
  <dcterms:created xsi:type="dcterms:W3CDTF">2017-04-05T09:13:07Z</dcterms:created>
  <dcterms:modified xsi:type="dcterms:W3CDTF">2017-12-27T13:18:37Z</dcterms:modified>
</cp:coreProperties>
</file>